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3EAC4FC-3223-4AAF-A1D2-9E6839543A41}"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S0">'Sanitation Data'!$B$1:$K$2</definedName>
    <definedName name="myrangeW0">'Water Data'!$B$1:$K$2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<sst xmlns="http://schemas.openxmlformats.org/spreadsheetml/2006/main" xmlns:r="http://schemas.openxmlformats.org/officeDocument/2006/relationships" xmlns:xdr="http://schemas.openxmlformats.org/drawingml/2006/spreadsheetDrawing" count="1072" uniqueCount="250">
  <si>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</si>
  <si>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</si>
  <si>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</si>
  <si>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</si>
  <si>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</si>
  <si>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</si>
  <si>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</si>
  <si>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</si>
  <si>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</si>
  <si>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</si>
  <si>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</si>
  <si>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</si>
  <si>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</si>
  <si>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</si>
  <si>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</si>
  <si>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</si>
  <si>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</si>
  <si>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</si>
  <si>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</si>
  <si>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</si>
  <si>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</si>
  <si>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</si>
  <si>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</si>
  <si>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</si>
  <si>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</si>
  <si>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</si>
  <si>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</si>
  <si>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</si>
  <si>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</si>
  <si>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</si>
  <si>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</si>
  <si>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</si>
  <si>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</si>
  <si>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</si>
  <si>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</si>
  <si>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</si>
  <si>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</si>
  <si>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</si>
  <si>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</si>
  <si>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</si>
  <si>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</si>
  <si>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</si>
  <si>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</si>
  <si>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</si>
  <si>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</si>
  <si>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</si>
  <si>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</si>
  <si>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</si>
  <si>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</si>
  <si>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</si>
  <si>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</si>
  <si>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</si>
  <si>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</si>
  <si>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</si>
  <si>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</si>
  <si>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</si>
  <si>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</si>
  <si>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</si>
  <si>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</si>
  <si>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</si>
  <si>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</si>
  <si>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</si>
  <si>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</si>
  <si>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</si>
  <si>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</si>
  <si>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</si>
  <si>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</si>
  <si>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</si>
  <si>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</si>
  <si>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</si>
  <si>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</si>
  <si>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</si>
  <si>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</si>
  <si>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</si>
  <si>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</si>
  <si>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</si>
  <si>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</si>
  <si>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</si>
  <si>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</si>
  <si>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</si>
  <si>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</si>
  <si>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</si>
  <si>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</si>
  <si>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</si>
  <si>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</si>
  <si>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</si>
  <si>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</si>
  <si>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</si>
  <si>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</si>
  <si>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</si>
  <si>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</si>
  <si>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</si>
  <si>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</si>
  <si>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</si>
  <si>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</si>
  <si>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</si>
  <si>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</si>
  <si>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</si>
  <si>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</si>
  <si>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</si>
  <si>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</si>
  <si>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</si>
  <si>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</si>
  <si>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</si>
  <si>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</si>
  <si>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</si>
  <si>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</si>
  <si>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</si>
  <si>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</si>
  <si>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</si>
  <si>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</si>
  <si>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</si>
  <si>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</si>
  <si>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</si>
  <si>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</si>
  <si>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</si>
  <si>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</si>
  <si>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</si>
  <si>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</si>
  <si>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</si>
  <si>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</si>
  <si>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</si>
  <si>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</si>
  <si>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</si>
  <si>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</si>
  <si>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</si>
  <si>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</si>
  <si>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</si>
  <si>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</si>
  <si>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</si>
  <si>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</si>
  <si>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</si>
  <si>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</si>
  <si>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</si>
  <si>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</si>
  <si>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</si>
  <si>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</si>
  <si>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</si>
  <si>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</si>
  <si>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</si>
  <si>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</si>
  <si>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</si>
  <si>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</si>
  <si>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</si>
  <si>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</si>
  <si>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</si>
  <si>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</si>
  <si>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</si>
  <si>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</si>
  <si>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</si>
  <si>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</si>
  <si>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</si>
  <si>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</si>
  <si>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</si>
  <si>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</si>
  <si>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</si>
  <si>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</si>
  <si>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</si>
  <si>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</si>
  <si>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Guyana</t>
  </si>
  <si>
    <t>MoE/UNICEF Cost Analysis of the Operation and Maintainence of Child Friendly schools (MoE database 2009-10)</t>
  </si>
  <si>
    <t>Excellent access or running water through pipes but needs minor repairs</t>
  </si>
  <si>
    <t>Excellent access to potable water (good)</t>
  </si>
  <si>
    <t>Running water through the pipes (fair)</t>
  </si>
  <si>
    <t>Not working (poor)</t>
  </si>
  <si>
    <t xml:space="preserve">Data include primary schools only. A rough estimate for improved is calculated based on the wording of the facility conditions. </t>
  </si>
  <si>
    <t>Yes</t>
  </si>
  <si>
    <t xml:space="preserve">Basic estimate used </t>
  </si>
  <si>
    <t>Toilets in good physical condition</t>
  </si>
  <si>
    <t>Estimated from toilets in good physical condition</t>
  </si>
  <si>
    <t xml:space="preserve">No handwashing data. </t>
  </si>
  <si>
    <t>Data include primary schools only. The proportion of schools with toilets in various conditions are reported. Only those toilets in good physical condition are considered 'usable' based on the SDG definition of 'usable' (accessible, private and functional) and likelihood that 'minor' repairs may include a broken lock, broken flushing mechanism, etc . In the absence of additional information, this value is used to estimate basic service based on the stringent criteria used.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</si>
  <si>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</si>
  <si>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</si>
  <si>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</si>
  <si>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</si>
  <si>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</si>
  <si>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</si>
  <si>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</si>
  <si>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</si>
  <si>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</si>
  <si>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</si>
  <si>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</si>
  <si>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</si>
  <si>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</si>
  <si>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</si>
  <si>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</si>
  <si>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</si>
  <si>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</si>
  <si>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</si>
  <si>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</si>
  <si>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</si>
  <si>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</si>
  <si>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</si>
  <si>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</si>
  <si>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</si>
  <si>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</si>
  <si>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</si>
  <si>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</si>
  <si>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</si>
  <si>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</si>
  <si>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</si>
  <si>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</si>
  <si>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</si>
  <si>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</si>
  <si>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</si>
  <si>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</si>
  <si>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</si>
  <si>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</si>
  <si>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</si>
  <si>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</si>
  <si>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</si>
  <si>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</si>
  <si>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</si>
  <si>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</si>
  <si>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GUY_2010_EMIS</t>
  </si>
  <si>
    <t>2010</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</si>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</sst>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91"/>
    <xf numFmtId="0" fontId="15" fillId="0" borderId="91"/>
    <xf numFmtId="0" fontId="19" fillId="0" borderId="91"/>
  </cellStyleXfs>
  <cellXfs count="102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0" fillId="0" borderId="2" xfId="0" applyBorder="true" applyAlignment="true">
      <alignmen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0" fillId="0" borderId="0" xfId="0"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8" fillId="0" borderId="91" xfId="0" applyNumberFormat="true" applyFont="true" applyBorder="true" applyAlignment="true" applyProtection="true"/>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0" fontId="128" fillId="78" borderId="121" xfId="0" applyNumberFormat="true" applyFont="true" applyFill="true" applyBorder="true" applyAlignment="true" applyProtection="true">
      <alignment horizontal="center" vertical="center"/>
    </xf>
    <xf numFmtId="164" fontId="129" fillId="79" borderId="122" xfId="0" applyNumberFormat="true" applyFont="true" applyFill="true" applyBorder="true" applyAlignment="true" applyProtection="true">
      <alignment horizontal="center" vertical="center"/>
    </xf>
    <xf numFmtId="0"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164" fontId="134" fillId="84" borderId="127" xfId="0" applyNumberFormat="true" applyFont="true" applyFill="true" applyBorder="true" applyAlignment="true" applyProtection="true">
      <alignment horizontal="center" vertical="center"/>
    </xf>
    <xf numFmtId="0"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164" fontId="139" fillId="89" borderId="132" xfId="0" applyNumberFormat="true" applyFont="true" applyFill="true" applyBorder="true" applyAlignment="true" applyProtection="true">
      <alignment horizontal="center" vertical="center"/>
    </xf>
    <xf numFmtId="0"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164" fontId="144" fillId="94" borderId="137" xfId="0" applyNumberFormat="true" applyFont="true" applyFill="true" applyBorder="true" applyAlignment="true" applyProtection="true">
      <alignment horizontal="center" vertical="center"/>
    </xf>
    <xf numFmtId="0"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164" fontId="149" fillId="99" borderId="142" xfId="0" applyNumberFormat="true" applyFont="true" applyFill="true" applyBorder="true" applyAlignment="true" applyProtection="true">
      <alignment horizontal="center" vertical="center"/>
    </xf>
    <xf numFmtId="0"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164" fontId="154" fillId="104" borderId="147" xfId="0" applyNumberFormat="true" applyFont="true" applyFill="true" applyBorder="true" applyAlignment="true" applyProtection="true">
      <alignment horizontal="center" vertical="center"/>
    </xf>
    <xf numFmtId="0"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164" fontId="159" fillId="109" borderId="152" xfId="0" applyNumberFormat="true" applyFont="true" applyFill="true" applyBorder="true" applyAlignment="true" applyProtection="true">
      <alignment horizontal="center" vertical="center"/>
    </xf>
    <xf numFmtId="0"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164" fontId="164" fillId="114" borderId="157" xfId="0" applyNumberFormat="true" applyFont="true" applyFill="true" applyBorder="true" applyAlignment="true" applyProtection="true">
      <alignment horizontal="center" vertical="center"/>
    </xf>
    <xf numFmtId="0"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164" fontId="169" fillId="119" borderId="162" xfId="0" applyNumberFormat="true" applyFont="true" applyFill="true" applyBorder="true" applyAlignment="true" applyProtection="true">
      <alignment horizontal="center" vertical="center"/>
    </xf>
    <xf numFmtId="0"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164" fontId="174" fillId="124" borderId="167" xfId="0" applyNumberFormat="true" applyFont="true" applyFill="true" applyBorder="true" applyAlignment="true" applyProtection="true">
      <alignment horizontal="center" vertical="center"/>
    </xf>
    <xf numFmtId="0"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164" fontId="179" fillId="129" borderId="172" xfId="0" applyNumberFormat="true" applyFont="true" applyFill="true" applyBorder="true" applyAlignment="true" applyProtection="true">
      <alignment horizontal="center" vertical="center"/>
    </xf>
    <xf numFmtId="0"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164" fontId="184" fillId="134" borderId="177" xfId="0" applyNumberFormat="true" applyFont="true" applyFill="true" applyBorder="true" applyAlignment="true" applyProtection="true">
      <alignment horizontal="center" vertical="center"/>
    </xf>
    <xf numFmtId="0"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164" fontId="189" fillId="139" borderId="182" xfId="0" applyNumberFormat="true" applyFont="true" applyFill="true" applyBorder="true" applyAlignment="true" applyProtection="true">
      <alignment horizontal="center" vertical="center"/>
    </xf>
    <xf numFmtId="0"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164" fontId="194" fillId="144" borderId="187" xfId="0" applyNumberFormat="true" applyFont="true" applyFill="true" applyBorder="true" applyAlignment="true" applyProtection="true">
      <alignment horizontal="center" vertical="center"/>
    </xf>
    <xf numFmtId="0"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164" fontId="199" fillId="149" borderId="192" xfId="0" applyNumberFormat="true" applyFont="true" applyFill="true" applyBorder="true" applyAlignment="true" applyProtection="true">
      <alignment horizontal="center" vertical="center"/>
    </xf>
    <xf numFmtId="0"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164" fontId="204" fillId="154" borderId="197" xfId="0" applyNumberFormat="true" applyFont="true" applyFill="true" applyBorder="true" applyAlignment="true" applyProtection="true">
      <alignment horizontal="center" vertical="center"/>
    </xf>
    <xf numFmtId="0"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164" fontId="209" fillId="159" borderId="202" xfId="0" applyNumberFormat="true" applyFont="true" applyFill="true" applyBorder="true" applyAlignment="true" applyProtection="true">
      <alignment horizontal="center" vertical="center"/>
    </xf>
    <xf numFmtId="0"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164" fontId="214" fillId="164" borderId="207" xfId="0" applyNumberFormat="true" applyFont="true" applyFill="true" applyBorder="true" applyAlignment="true" applyProtection="true">
      <alignment horizontal="center" vertical="center"/>
    </xf>
    <xf numFmtId="0"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164" fontId="219" fillId="169" borderId="212" xfId="0" applyNumberFormat="true" applyFont="true" applyFill="true" applyBorder="true" applyAlignment="true" applyProtection="true">
      <alignment horizontal="center" vertical="center"/>
    </xf>
    <xf numFmtId="0"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164" fontId="224" fillId="174" borderId="217" xfId="0" applyNumberFormat="true" applyFont="true" applyFill="true" applyBorder="true" applyAlignment="true" applyProtection="true">
      <alignment horizontal="center" vertical="center"/>
    </xf>
    <xf numFmtId="0"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164" fontId="229" fillId="179" borderId="222" xfId="0" applyNumberFormat="true" applyFont="true" applyFill="true" applyBorder="true" applyAlignment="true" applyProtection="true">
      <alignment horizontal="center" vertical="center"/>
    </xf>
    <xf numFmtId="0"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164" fontId="234" fillId="184" borderId="227" xfId="0" applyNumberFormat="true" applyFont="true" applyFill="true" applyBorder="true" applyAlignment="true" applyProtection="true">
      <alignment horizontal="center" vertical="center"/>
    </xf>
    <xf numFmtId="0"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164"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8" fillId="2" borderId="91" xfId="20" applyFont="true" applyFill="true"/>
    <xf numFmtId="0" fontId="26" fillId="2" borderId="91" xfId="20" applyFont="true" applyFill="true"/>
    <xf numFmtId="0" fontId="79" fillId="2" borderId="91" xfId="20" applyFont="true" applyFill="true"/>
    <xf numFmtId="0" fontId="64"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3" fillId="42" borderId="91"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91" xfId="22" applyFont="true" applyFill="true" applyAlignment="true">
      <alignment horizontal="left" vertical="center" wrapText="true"/>
    </xf>
    <xf numFmtId="0" fontId="243"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A989-4F39-94E0-987D0853F99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89-4F39-94E0-987D0853F99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89-4F39-94E0-987D0853F99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89-4F39-94E0-987D0853F99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89-4F39-94E0-987D0853F99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89-4F39-94E0-987D0853F99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89-4F39-94E0-987D0853F99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A989-4F39-94E0-987D0853F99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A989-4F39-94E0-987D0853F99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A989-4F39-94E0-987D0853F99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2B-4130-9CE8-067120FA90F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2B-4130-9CE8-067120FA90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2B-4130-9CE8-067120FA90F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2B-4130-9CE8-067120FA90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622B-4130-9CE8-067120FA90F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2B-4130-9CE8-067120FA90F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22B-4130-9CE8-067120FA90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22B-4130-9CE8-067120FA90FF}"/>
            </c:ext>
          </c:extLst>
        </c:ser>
        <c:dLbls>
          <c:showLegendKey val="0"/>
          <c:showVal val="0"/>
          <c:showCatName val="0"/>
          <c:showSerName val="0"/>
          <c:showPercent val="0"/>
          <c:showBubbleSize val="0"/>
        </c:dLbls>
        <c:axId val="385153280"/>
        <c:axId val="389058560"/>
      </c:scatterChart>
      <c:valAx>
        <c:axId val="385153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8560"/>
        <c:crosses val="autoZero"/>
        <c:crossBetween val="midCat"/>
        <c:majorUnit val="5"/>
      </c:valAx>
      <c:valAx>
        <c:axId val="38905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3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46-42CF-B752-0FE1E905E952}"/>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46-42CF-B752-0FE1E905E9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46-42CF-B752-0FE1E905E952}"/>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8F46-42CF-B752-0FE1E905E95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46-42CF-B752-0FE1E905E952}"/>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46-42CF-B752-0FE1E905E9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F46-42CF-B752-0FE1E905E952}"/>
            </c:ext>
          </c:extLst>
        </c:ser>
        <c:dLbls>
          <c:showLegendKey val="0"/>
          <c:showVal val="0"/>
          <c:showCatName val="0"/>
          <c:showSerName val="0"/>
          <c:showPercent val="0"/>
          <c:showBubbleSize val="0"/>
        </c:dLbls>
        <c:axId val="74575232"/>
        <c:axId val="74577024"/>
      </c:scatterChart>
      <c:valAx>
        <c:axId val="74575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024"/>
        <c:crosses val="autoZero"/>
        <c:crossBetween val="midCat"/>
        <c:majorUnit val="5"/>
      </c:valAx>
      <c:valAx>
        <c:axId val="74577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5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76-4477-9CC1-7522AD7F84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76-4477-9CC1-7522AD7F84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83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83</c:v>
                </c:pt>
                <c:pt idx="7">
                  <c:v>83</c:v>
                </c:pt>
                <c:pt idx="8">
                  <c:v>83</c:v>
                </c:pt>
                <c:pt idx="9">
                  <c:v>83</c:v>
                </c:pt>
                <c:pt idx="10">
                  <c:v>83</c:v>
                </c:pt>
                <c:pt idx="11">
                  <c:v>83</c:v>
                </c:pt>
                <c:pt idx="12">
                  <c:v>83</c:v>
                </c:pt>
                <c:pt idx="13">
                  <c:v>83</c:v>
                </c:pt>
                <c:pt idx="14">
                  <c:v>83</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71</c:v>
                </c:pt>
                <c:pt idx="7">
                  <c:v>71</c:v>
                </c:pt>
                <c:pt idx="8">
                  <c:v>71</c:v>
                </c:pt>
                <c:pt idx="9">
                  <c:v>71</c:v>
                </c:pt>
                <c:pt idx="10">
                  <c:v>71</c:v>
                </c:pt>
                <c:pt idx="11">
                  <c:v>71</c:v>
                </c:pt>
                <c:pt idx="12">
                  <c:v>71</c:v>
                </c:pt>
                <c:pt idx="13">
                  <c:v>71</c:v>
                </c:pt>
                <c:pt idx="14">
                  <c:v>71</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76-4477-9CC1-7522AD7F84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71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95</c:v>
                </c:pt>
                <c:pt idx="7">
                  <c:v>95</c:v>
                </c:pt>
                <c:pt idx="8">
                  <c:v>95</c:v>
                </c:pt>
                <c:pt idx="9">
                  <c:v>95</c:v>
                </c:pt>
                <c:pt idx="10">
                  <c:v>95</c:v>
                </c:pt>
                <c:pt idx="11">
                  <c:v>95</c:v>
                </c:pt>
                <c:pt idx="12">
                  <c:v>95</c:v>
                </c:pt>
                <c:pt idx="13">
                  <c:v>95</c:v>
                </c:pt>
                <c:pt idx="14">
                  <c:v>95</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8B76-4477-9CC1-7522AD7F84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76-4477-9CC1-7522AD7F84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B76-4477-9CC1-7522AD7F84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95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8B76-4477-9CC1-7522AD7F84EB}"/>
            </c:ext>
          </c:extLst>
        </c:ser>
        <c:dLbls>
          <c:showLegendKey val="0"/>
          <c:showVal val="0"/>
          <c:showCatName val="0"/>
          <c:showSerName val="0"/>
          <c:showPercent val="0"/>
          <c:showBubbleSize val="0"/>
        </c:dLbls>
        <c:axId val="75145216"/>
        <c:axId val="75146752"/>
      </c:scatterChart>
      <c:valAx>
        <c:axId val="7514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6752"/>
        <c:crosses val="autoZero"/>
        <c:crossBetween val="midCat"/>
        <c:majorUnit val="5"/>
      </c:valAx>
      <c:valAx>
        <c:axId val="75146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48-40C9-85EC-79A4B0D1A67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48-40C9-85EC-79A4B0D1A6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48-40C9-85EC-79A4B0D1A67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48-40C9-85EC-79A4B0D1A6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048-40C9-85EC-79A4B0D1A67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48-40C9-85EC-79A4B0D1A67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048-40C9-85EC-79A4B0D1A6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048-40C9-85EC-79A4B0D1A679}"/>
            </c:ext>
          </c:extLst>
        </c:ser>
        <c:dLbls>
          <c:showLegendKey val="0"/>
          <c:showVal val="0"/>
          <c:showCatName val="0"/>
          <c:showSerName val="0"/>
          <c:showPercent val="0"/>
          <c:showBubbleSize val="0"/>
        </c:dLbls>
        <c:axId val="84450688"/>
        <c:axId val="84464768"/>
      </c:scatterChart>
      <c:valAx>
        <c:axId val="844506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4768"/>
        <c:crosses val="autoZero"/>
        <c:crossBetween val="midCat"/>
        <c:majorUnit val="5"/>
      </c:valAx>
      <c:valAx>
        <c:axId val="844647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06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8A-4179-906D-AA2E9A2F35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8A-4179-906D-AA2E9A2F35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8A-4179-906D-AA2E9A2F35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958A-4179-906D-AA2E9A2F35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8A-4179-906D-AA2E9A2F35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8A-4179-906D-AA2E9A2F35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958A-4179-906D-AA2E9A2F3581}"/>
            </c:ext>
          </c:extLst>
        </c:ser>
        <c:dLbls>
          <c:showLegendKey val="0"/>
          <c:showVal val="0"/>
          <c:showCatName val="0"/>
          <c:showSerName val="0"/>
          <c:showPercent val="0"/>
          <c:showBubbleSize val="0"/>
        </c:dLbls>
        <c:axId val="84708736"/>
        <c:axId val="84710528"/>
      </c:scatterChart>
      <c:valAx>
        <c:axId val="84708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0528"/>
        <c:crosses val="autoZero"/>
        <c:crossBetween val="midCat"/>
        <c:majorUnit val="5"/>
      </c:valAx>
      <c:valAx>
        <c:axId val="847105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87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8C-4D2F-86EB-9C8694D1A6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8C-4D2F-86EB-9C8694D1A6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17</c:v>
                </c:pt>
                <c:pt idx="7">
                  <c:v>17</c:v>
                </c:pt>
                <c:pt idx="8">
                  <c:v>17</c:v>
                </c:pt>
                <c:pt idx="9">
                  <c:v>17</c:v>
                </c:pt>
                <c:pt idx="10">
                  <c:v>17</c:v>
                </c:pt>
                <c:pt idx="11">
                  <c:v>17</c:v>
                </c:pt>
                <c:pt idx="12">
                  <c:v>17</c:v>
                </c:pt>
                <c:pt idx="13">
                  <c:v>17</c:v>
                </c:pt>
                <c:pt idx="14">
                  <c:v>17</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8C-4D2F-86EB-9C8694D1A6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98</c:v>
                </c:pt>
                <c:pt idx="7">
                  <c:v>98</c:v>
                </c:pt>
                <c:pt idx="8">
                  <c:v>98</c:v>
                </c:pt>
                <c:pt idx="9">
                  <c:v>98</c:v>
                </c:pt>
                <c:pt idx="10">
                  <c:v>98</c:v>
                </c:pt>
                <c:pt idx="11">
                  <c:v>98</c:v>
                </c:pt>
                <c:pt idx="12">
                  <c:v>98</c:v>
                </c:pt>
                <c:pt idx="13">
                  <c:v>98</c:v>
                </c:pt>
                <c:pt idx="14">
                  <c:v>98</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648C-4D2F-86EB-9C8694D1A6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8C-4D2F-86EB-9C8694D1A6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8C-4D2F-86EB-9C8694D1A6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98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648C-4D2F-86EB-9C8694D1A6EB}"/>
            </c:ext>
          </c:extLst>
        </c:ser>
        <c:dLbls>
          <c:showLegendKey val="0"/>
          <c:showVal val="0"/>
          <c:showCatName val="0"/>
          <c:showSerName val="0"/>
          <c:showPercent val="0"/>
          <c:showBubbleSize val="0"/>
        </c:dLbls>
        <c:axId val="84840448"/>
        <c:axId val="84841984"/>
      </c:scatterChart>
      <c:valAx>
        <c:axId val="84840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1984"/>
        <c:crosses val="autoZero"/>
        <c:crossBetween val="midCat"/>
        <c:majorUnit val="5"/>
      </c:valAx>
      <c:valAx>
        <c:axId val="848419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0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E4-4D0B-A336-DA6486886BC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E4-4D0B-A336-DA6486886B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E4-4D0B-A336-DA6486886BC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E4-4D0B-A336-DA6486886B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E4-4D0B-A336-DA6486886BC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E4-4D0B-A336-DA6486886B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576320"/>
        <c:axId val="85594496"/>
      </c:scatterChart>
      <c:valAx>
        <c:axId val="85576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496"/>
        <c:crosses val="autoZero"/>
        <c:crossBetween val="midCat"/>
        <c:majorUnit val="5"/>
      </c:valAx>
      <c:valAx>
        <c:axId val="85594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632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8E-4D36-B7EA-1F87AC26455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8E-4D36-B7EA-1F87AC26455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8E-4D36-B7EA-1F87AC2645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8E-4D36-B7EA-1F87AC26455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80128"/>
        <c:axId val="85681664"/>
      </c:scatterChart>
      <c:valAx>
        <c:axId val="8568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1664"/>
        <c:crosses val="autoZero"/>
        <c:crossBetween val="midCat"/>
        <c:majorUnit val="5"/>
      </c:valAx>
      <c:valAx>
        <c:axId val="8568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01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86-4151-99BB-79D74BC487B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86-4151-99BB-79D74BC487B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86-4151-99BB-79D74BC487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86-4151-99BB-79D74BC487B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885696"/>
        <c:axId val="85887232"/>
      </c:scatterChart>
      <c:valAx>
        <c:axId val="85885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7232"/>
        <c:crosses val="autoZero"/>
        <c:crossBetween val="midCat"/>
        <c:majorUnit val="5"/>
      </c:valAx>
      <c:valAx>
        <c:axId val="85887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56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73-4376-9061-73E39422644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73-4376-9061-73E3942264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73-4376-9061-73E39422644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73-4376-9061-73E3942264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73-4376-9061-73E39422644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73-4376-9061-73E3942264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79616"/>
        <c:axId val="86481152"/>
      </c:scatterChart>
      <c:valAx>
        <c:axId val="8647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152"/>
        <c:crosses val="autoZero"/>
        <c:crossBetween val="midCat"/>
        <c:majorUnit val="5"/>
      </c:valAx>
      <c:valAx>
        <c:axId val="86481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9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188-410C-80BE-140722AD2C5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71</c:v>
                </c:pt>
                <c:pt idx="1">
                  <c:v>1E-10</c:v>
                </c:pt>
                <c:pt idx="2">
                  <c:v>1E-10</c:v>
                </c:pt>
                <c:pt idx="3">
                  <c:v>1E-10</c:v>
                </c:pt>
                <c:pt idx="4">
                  <c:v>71</c:v>
                </c:pt>
                <c:pt idx="5">
                  <c:v>1E-10</c:v>
                </c:pt>
              </c:numCache>
            </c:numRef>
          </c:val>
          <c:extLst>
            <c:ext xmlns:c16="http://schemas.microsoft.com/office/drawing/2014/chart" uri="{C3380CC4-5D6E-409C-BE32-E72D297353CC}">
              <c16:uniqueId val="{00000002-3188-410C-80BE-140722AD2C5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12</c:v>
                </c:pt>
                <c:pt idx="1">
                  <c:v>1E-10</c:v>
                </c:pt>
                <c:pt idx="2">
                  <c:v>1E-10</c:v>
                </c:pt>
                <c:pt idx="3">
                  <c:v>1E-10</c:v>
                </c:pt>
                <c:pt idx="4">
                  <c:v>12</c:v>
                </c:pt>
                <c:pt idx="5">
                  <c:v>1E-10</c:v>
                </c:pt>
              </c:numCache>
            </c:numRef>
          </c:val>
          <c:extLst>
            <c:ext xmlns:c16="http://schemas.microsoft.com/office/drawing/2014/chart" uri="{C3380CC4-5D6E-409C-BE32-E72D297353CC}">
              <c16:uniqueId val="{00000003-3188-410C-80BE-140722AD2C5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100</c:v>
                </c:pt>
              </c:numCache>
            </c:numRef>
          </c:val>
          <c:extLst>
            <c:ext xmlns:c16="http://schemas.microsoft.com/office/drawing/2014/chart" uri="{C3380CC4-5D6E-409C-BE32-E72D297353CC}">
              <c16:uniqueId val="{00000004-3188-410C-80BE-140722AD2C5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17</c:v>
                </c:pt>
                <c:pt idx="1">
                  <c:v>1E-10</c:v>
                </c:pt>
                <c:pt idx="2">
                  <c:v>1E-10</c:v>
                </c:pt>
                <c:pt idx="3">
                  <c:v>1E-10</c:v>
                </c:pt>
                <c:pt idx="4">
                  <c:v>17</c:v>
                </c:pt>
                <c:pt idx="5">
                  <c:v>1E-10</c:v>
                </c:pt>
              </c:numCache>
            </c:numRef>
          </c:val>
          <c:extLst>
            <c:ext xmlns:c16="http://schemas.microsoft.com/office/drawing/2014/chart" uri="{C3380CC4-5D6E-409C-BE32-E72D297353CC}">
              <c16:uniqueId val="{00000005-3188-410C-80BE-140722AD2C5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3D-407F-BCCA-22E1F33D0D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3D-407F-BCCA-22E1F33D0D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3D-407F-BCCA-22E1F33D0D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3D-407F-BCCA-22E1F33D0D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46304"/>
        <c:axId val="86547840"/>
      </c:scatterChart>
      <c:valAx>
        <c:axId val="86546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7840"/>
        <c:crosses val="autoZero"/>
        <c:crossBetween val="midCat"/>
        <c:majorUnit val="5"/>
      </c:valAx>
      <c:valAx>
        <c:axId val="8654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63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49-44F6-AD52-436D5D26A69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49-44F6-AD52-436D5D26A69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49-44F6-AD52-436D5D26A6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49-44F6-AD52-436D5D26A69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49-44F6-AD52-436D5D26A6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65120"/>
        <c:axId val="89366912"/>
      </c:scatterChart>
      <c:valAx>
        <c:axId val="8936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6912"/>
        <c:crosses val="autoZero"/>
        <c:crossBetween val="midCat"/>
        <c:majorUnit val="5"/>
      </c:valAx>
      <c:valAx>
        <c:axId val="89366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5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17</c:v>
                </c:pt>
                <c:pt idx="1">
                  <c:v>1E-10</c:v>
                </c:pt>
                <c:pt idx="2">
                  <c:v>1E-10</c:v>
                </c:pt>
                <c:pt idx="3">
                  <c:v>1E-10</c:v>
                </c:pt>
                <c:pt idx="4">
                  <c:v>17</c:v>
                </c:pt>
                <c:pt idx="5">
                  <c:v>1E-10</c:v>
                </c:pt>
              </c:numCache>
            </c:numRef>
          </c:val>
          <c:extLst>
            <c:ext xmlns:c16="http://schemas.microsoft.com/office/drawing/2014/chart" uri="{C3380CC4-5D6E-409C-BE32-E72D297353CC}">
              <c16:uniqueId val="{00000000-AD80-43F3-9356-6F1218C62FCB}"/>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81</c:v>
                </c:pt>
                <c:pt idx="1">
                  <c:v>1E-10</c:v>
                </c:pt>
                <c:pt idx="2">
                  <c:v>1E-10</c:v>
                </c:pt>
                <c:pt idx="3">
                  <c:v>1E-10</c:v>
                </c:pt>
                <c:pt idx="4">
                  <c:v>81</c:v>
                </c:pt>
                <c:pt idx="5">
                  <c:v>1E-10</c:v>
                </c:pt>
              </c:numCache>
            </c:numRef>
          </c:val>
          <c:extLst>
            <c:ext xmlns:c16="http://schemas.microsoft.com/office/drawing/2014/chart" uri="{C3380CC4-5D6E-409C-BE32-E72D297353CC}">
              <c16:uniqueId val="{00000001-AD80-43F3-9356-6F1218C62FCB}"/>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100</c:v>
                </c:pt>
              </c:numCache>
            </c:numRef>
          </c:val>
          <c:extLst>
            <c:ext xmlns:c16="http://schemas.microsoft.com/office/drawing/2014/chart" uri="{C3380CC4-5D6E-409C-BE32-E72D297353CC}">
              <c16:uniqueId val="{00000002-AD80-43F3-9356-6F1218C62FCB}"/>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c:v>
                </c:pt>
                <c:pt idx="1">
                  <c:v>1E-10</c:v>
                </c:pt>
                <c:pt idx="2">
                  <c:v>1E-10</c:v>
                </c:pt>
                <c:pt idx="3">
                  <c:v>1E-10</c:v>
                </c:pt>
                <c:pt idx="4">
                  <c:v>2</c:v>
                </c:pt>
                <c:pt idx="5">
                  <c:v>1E-10</c:v>
                </c:pt>
              </c:numCache>
            </c:numRef>
          </c:val>
          <c:extLst>
            <c:ext xmlns:c16="http://schemas.microsoft.com/office/drawing/2014/chart" uri="{C3380CC4-5D6E-409C-BE32-E72D297353CC}">
              <c16:uniqueId val="{00000003-AD80-43F3-9356-6F1218C62FCB}"/>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95</c:v>
                </c:pt>
                <c:pt idx="7">
                  <c:v>95</c:v>
                </c:pt>
                <c:pt idx="8">
                  <c:v>95</c:v>
                </c:pt>
                <c:pt idx="9">
                  <c:v>95</c:v>
                </c:pt>
                <c:pt idx="10">
                  <c:v>95</c:v>
                </c:pt>
                <c:pt idx="11">
                  <c:v>95</c:v>
                </c:pt>
                <c:pt idx="12">
                  <c:v>95</c:v>
                </c:pt>
                <c:pt idx="13">
                  <c:v>95</c:v>
                </c:pt>
                <c:pt idx="14">
                  <c:v>95</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743-45EC-83F5-0D2117CAC28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43-45EC-83F5-0D2117CAC28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3-45EC-83F5-0D2117CAC2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95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2743-45EC-83F5-0D2117CAC28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83</c:v>
                </c:pt>
                <c:pt idx="7">
                  <c:v>83</c:v>
                </c:pt>
                <c:pt idx="8">
                  <c:v>83</c:v>
                </c:pt>
                <c:pt idx="9">
                  <c:v>83</c:v>
                </c:pt>
                <c:pt idx="10">
                  <c:v>83</c:v>
                </c:pt>
                <c:pt idx="11">
                  <c:v>83</c:v>
                </c:pt>
                <c:pt idx="12">
                  <c:v>83</c:v>
                </c:pt>
                <c:pt idx="13">
                  <c:v>83</c:v>
                </c:pt>
                <c:pt idx="14">
                  <c:v>83</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83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71</c:v>
                </c:pt>
                <c:pt idx="7">
                  <c:v>71</c:v>
                </c:pt>
                <c:pt idx="8">
                  <c:v>71</c:v>
                </c:pt>
                <c:pt idx="9">
                  <c:v>71</c:v>
                </c:pt>
                <c:pt idx="10">
                  <c:v>71</c:v>
                </c:pt>
                <c:pt idx="11">
                  <c:v>71</c:v>
                </c:pt>
                <c:pt idx="12">
                  <c:v>71</c:v>
                </c:pt>
                <c:pt idx="13">
                  <c:v>71</c:v>
                </c:pt>
                <c:pt idx="14">
                  <c:v>71</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43-45EC-83F5-0D2117CAC28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3-45EC-83F5-0D2117CAC2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71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3552"/>
        <c:axId val="90745088"/>
      </c:scatterChart>
      <c:valAx>
        <c:axId val="90743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5088"/>
        <c:crosses val="autoZero"/>
        <c:crossBetween val="midCat"/>
        <c:majorUnit val="5"/>
      </c:valAx>
      <c:valAx>
        <c:axId val="90745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35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E2-4B13-9C79-99C02F7034F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E2-4B13-9C79-99C02F7034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E2-4B13-9C79-99C02F7034F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E2-4B13-9C79-99C02F7034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3BE2-4B13-9C79-99C02F7034F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E2-4B13-9C79-99C02F7034F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E2-4B13-9C79-99C02F7034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3BE2-4B13-9C79-99C02F7034F3}"/>
            </c:ext>
          </c:extLst>
        </c:ser>
        <c:dLbls>
          <c:showLegendKey val="0"/>
          <c:showVal val="0"/>
          <c:showCatName val="0"/>
          <c:showSerName val="0"/>
          <c:showPercent val="0"/>
          <c:showBubbleSize val="0"/>
        </c:dLbls>
        <c:axId val="99031296"/>
        <c:axId val="99037184"/>
      </c:scatterChart>
      <c:valAx>
        <c:axId val="99031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7184"/>
        <c:crosses val="autoZero"/>
        <c:crossBetween val="midCat"/>
        <c:majorUnit val="5"/>
      </c:valAx>
      <c:valAx>
        <c:axId val="99037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12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E3-4AFF-BF7E-C53A1F1F746C}"/>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E3-4AFF-BF7E-C53A1F1F74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E3-4AFF-BF7E-C53A1F1F746C}"/>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E3-4AFF-BF7E-C53A1F1F74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FDE3-4AFF-BF7E-C53A1F1F746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E3-4AFF-BF7E-C53A1F1F746C}"/>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E3-4AFF-BF7E-C53A1F1F74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DE3-4AFF-BF7E-C53A1F1F746C}"/>
            </c:ext>
          </c:extLst>
        </c:ser>
        <c:dLbls>
          <c:showLegendKey val="0"/>
          <c:showVal val="0"/>
          <c:showCatName val="0"/>
          <c:showSerName val="0"/>
          <c:showPercent val="0"/>
          <c:showBubbleSize val="0"/>
        </c:dLbls>
        <c:axId val="131950464"/>
        <c:axId val="132149632"/>
      </c:scatterChart>
      <c:valAx>
        <c:axId val="131950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49632"/>
        <c:crosses val="autoZero"/>
        <c:crossBetween val="midCat"/>
        <c:majorUnit val="5"/>
      </c:valAx>
      <c:valAx>
        <c:axId val="132149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0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98</c:v>
                </c:pt>
                <c:pt idx="7">
                  <c:v>98</c:v>
                </c:pt>
                <c:pt idx="8">
                  <c:v>98</c:v>
                </c:pt>
                <c:pt idx="9">
                  <c:v>98</c:v>
                </c:pt>
                <c:pt idx="10">
                  <c:v>98</c:v>
                </c:pt>
                <c:pt idx="11">
                  <c:v>98</c:v>
                </c:pt>
                <c:pt idx="12">
                  <c:v>98</c:v>
                </c:pt>
                <c:pt idx="13">
                  <c:v>98</c:v>
                </c:pt>
                <c:pt idx="14">
                  <c:v>98</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74EC-49F5-B1EF-0A7909A69D1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EC-49F5-B1EF-0A7909A69D1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EC-49F5-B1EF-0A7909A69D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74EC-49F5-B1EF-0A7909A69D1F}"/>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17</c:v>
                </c:pt>
                <c:pt idx="7">
                  <c:v>17</c:v>
                </c:pt>
                <c:pt idx="8">
                  <c:v>17</c:v>
                </c:pt>
                <c:pt idx="9">
                  <c:v>17</c:v>
                </c:pt>
                <c:pt idx="10">
                  <c:v>17</c:v>
                </c:pt>
                <c:pt idx="11">
                  <c:v>17</c:v>
                </c:pt>
                <c:pt idx="12">
                  <c:v>17</c:v>
                </c:pt>
                <c:pt idx="13">
                  <c:v>17</c:v>
                </c:pt>
                <c:pt idx="14">
                  <c:v>17</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EC-49F5-B1EF-0A7909A69D1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EC-49F5-B1EF-0A7909A69D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7645056"/>
        <c:axId val="161055104"/>
      </c:scatterChart>
      <c:valAx>
        <c:axId val="15764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104"/>
        <c:crosses val="autoZero"/>
        <c:crossBetween val="midCat"/>
        <c:majorUnit val="5"/>
      </c:valAx>
      <c:valAx>
        <c:axId val="161055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05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CA-40AA-A88C-324EC89E990E}"/>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CA-40AA-A88C-324EC89E99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CA-40AA-A88C-324EC89E990E}"/>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66CA-40AA-A88C-324EC89E990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CA-40AA-A88C-324EC89E990E}"/>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6CA-40AA-A88C-324EC89E99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66CA-40AA-A88C-324EC89E990E}"/>
            </c:ext>
          </c:extLst>
        </c:ser>
        <c:dLbls>
          <c:showLegendKey val="0"/>
          <c:showVal val="0"/>
          <c:showCatName val="0"/>
          <c:showSerName val="0"/>
          <c:showPercent val="0"/>
          <c:showBubbleSize val="0"/>
        </c:dLbls>
        <c:axId val="194506112"/>
        <c:axId val="196408448"/>
      </c:scatterChart>
      <c:valAx>
        <c:axId val="194506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8448"/>
        <c:crosses val="autoZero"/>
        <c:crossBetween val="midCat"/>
        <c:majorUnit val="5"/>
      </c:valAx>
      <c:valAx>
        <c:axId val="19640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61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A3-4713-9C98-A77633DC13F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A3-4713-9C98-A77633DC13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A3-4713-9C98-A77633DC13F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A1A3-4713-9C98-A77633DC13F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A3-4713-9C98-A77633DC13F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1A3-4713-9C98-A77633DC13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A1A3-4713-9C98-A77633DC13FB}"/>
            </c:ext>
          </c:extLst>
        </c:ser>
        <c:dLbls>
          <c:showLegendKey val="0"/>
          <c:showVal val="0"/>
          <c:showCatName val="0"/>
          <c:showSerName val="0"/>
          <c:showPercent val="0"/>
          <c:showBubbleSize val="0"/>
        </c:dLbls>
        <c:axId val="300072320"/>
        <c:axId val="303985792"/>
      </c:scatterChart>
      <c:valAx>
        <c:axId val="300072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5792"/>
        <c:crosses val="autoZero"/>
        <c:crossBetween val="midCat"/>
        <c:majorUnit val="5"/>
      </c:valAx>
      <c:valAx>
        <c:axId val="303985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29F2239-6F13-444D-B3F0-8428C2F048A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E329D121-3758-40B5-9FEF-E915ACB280A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E3F405A-B070-47F0-B51F-70B050EA92AE}"/>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1725F647-E373-4539-B388-B271E6FAD9E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728BC9D1-5A8D-4A6C-860B-5B329A7EC9C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A6D8D6E-524F-46C6-9E2F-D1CE6D9DB5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828D4CC-0ECB-414F-A719-E96C37BB06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E9AFE86-64C4-490C-83E7-4A6E65BFC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E55288B-94DA-4DE9-8FAD-9A20680EBEBC}"/>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1803A861-8510-4165-92AD-A10A5CD8C42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EA14EB6-B65D-4B1A-B5CC-278312A51C0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98F12B7-DBD8-4B88-A991-1640021509D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C6E7624-90FA-495C-A006-7E012F6DCF2A}"/>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FEE5CA6-37F0-4E74-8E6E-E4C22345EEE3}"/>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CAEB6586-255E-4414-9A37-EF04468419C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9366D-A2BE-4D5A-9EA8-4F11A542E63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6" customWidth="true"/>
    <col min="2" max="2" width="2.375" style="276" customWidth="true"/>
    <col min="3" max="3" width="58" style="276" customWidth="true"/>
    <col min="4" max="4" width="7.75" style="276" customWidth="true"/>
    <col min="5" max="16384" width="7.75" style="276"/>
  </cols>
  <sheetData>
    <row xmlns:x14ac="http://schemas.microsoft.com/office/spreadsheetml/2009/9/ac" r="1" ht="29.25" customHeight="true" x14ac:dyDescent="0.25">
      <c r="A1" s="273"/>
      <c r="B1" s="274"/>
      <c r="C1" s="274"/>
      <c r="D1" s="274"/>
      <c r="E1" s="275"/>
      <c r="F1" s="275"/>
      <c r="G1" s="275"/>
      <c r="H1" s="275"/>
      <c r="I1" s="275"/>
      <c r="J1" s="275"/>
      <c r="K1" s="275"/>
      <c r="L1" s="275"/>
      <c r="M1" s="275"/>
      <c r="N1" s="275"/>
      <c r="O1" s="275"/>
      <c r="P1" s="275"/>
      <c r="Q1" s="275"/>
      <c r="R1" s="275"/>
    </row>
    <row xmlns:x14ac="http://schemas.microsoft.com/office/spreadsheetml/2009/9/ac" r="2" ht="23.25" x14ac:dyDescent="0.35">
      <c r="A2" s="274"/>
      <c r="B2" s="274"/>
      <c r="C2" s="277"/>
      <c r="D2" s="274"/>
      <c r="E2" s="275"/>
      <c r="F2" s="275"/>
      <c r="G2" s="274"/>
      <c r="H2" s="275"/>
      <c r="I2" s="275"/>
      <c r="J2" s="275"/>
      <c r="K2" s="275"/>
      <c r="L2" s="275"/>
      <c r="M2" s="275"/>
      <c r="N2" s="275"/>
      <c r="O2" s="275"/>
      <c r="P2" s="275"/>
      <c r="Q2" s="275"/>
      <c r="R2" s="275"/>
    </row>
    <row xmlns:x14ac="http://schemas.microsoft.com/office/spreadsheetml/2009/9/ac" r="3" ht="15" x14ac:dyDescent="0.2">
      <c r="A3" s="274"/>
      <c r="B3" s="274"/>
      <c r="C3" s="274"/>
      <c r="D3" s="274"/>
      <c r="F3" s="274"/>
      <c r="G3" s="274"/>
      <c r="H3" s="278"/>
      <c r="I3" s="278"/>
      <c r="J3" s="278"/>
      <c r="K3" s="278"/>
      <c r="L3" s="275"/>
      <c r="M3" s="275"/>
      <c r="N3" s="275"/>
      <c r="O3" s="275"/>
      <c r="P3" s="275"/>
      <c r="Q3" s="275"/>
      <c r="R3" s="275"/>
    </row>
    <row xmlns:x14ac="http://schemas.microsoft.com/office/spreadsheetml/2009/9/ac" r="4" ht="40.5" x14ac:dyDescent="0.2">
      <c r="A4" s="274"/>
      <c r="B4" s="274"/>
      <c r="C4" s="279" t="s">
        <v>144</v>
      </c>
      <c r="D4" s="274"/>
      <c r="E4" s="280"/>
      <c r="F4" s="275"/>
      <c r="G4" s="274"/>
      <c r="H4" s="275"/>
      <c r="I4" s="275"/>
      <c r="J4" s="275"/>
      <c r="K4" s="275"/>
      <c r="L4" s="275"/>
      <c r="M4" s="275"/>
      <c r="N4" s="275"/>
      <c r="O4" s="275"/>
      <c r="P4" s="275"/>
      <c r="Q4" s="275"/>
      <c r="R4" s="275"/>
    </row>
    <row xmlns:x14ac="http://schemas.microsoft.com/office/spreadsheetml/2009/9/ac" r="5" ht="20.25" x14ac:dyDescent="0.2">
      <c r="A5" s="274"/>
      <c r="B5" s="274"/>
      <c r="C5" s="281"/>
      <c r="D5" s="274"/>
      <c r="E5" s="280"/>
      <c r="F5" s="275"/>
      <c r="G5" s="274"/>
      <c r="H5" s="275"/>
      <c r="I5" s="275"/>
      <c r="J5" s="275"/>
      <c r="K5" s="275"/>
      <c r="L5" s="275"/>
      <c r="M5" s="275"/>
      <c r="N5" s="275"/>
      <c r="O5" s="275"/>
      <c r="P5" s="275"/>
      <c r="Q5" s="275"/>
      <c r="R5" s="275"/>
    </row>
    <row xmlns:x14ac="http://schemas.microsoft.com/office/spreadsheetml/2009/9/ac" r="6" ht="15" x14ac:dyDescent="0.2">
      <c r="A6" s="274"/>
      <c r="B6" s="274"/>
      <c r="C6" s="282" t="s">
        <v>151</v>
      </c>
      <c r="D6" s="275"/>
      <c r="E6" s="275"/>
      <c r="F6" s="275"/>
      <c r="G6" s="275"/>
      <c r="H6" s="275"/>
      <c r="I6" s="275"/>
      <c r="J6" s="275"/>
      <c r="K6" s="275"/>
      <c r="L6" s="275"/>
      <c r="M6" s="275"/>
      <c r="N6" s="275"/>
      <c r="O6" s="275"/>
      <c r="P6" s="275"/>
      <c r="Q6" s="275"/>
      <c r="R6" s="275"/>
    </row>
    <row xmlns:x14ac="http://schemas.microsoft.com/office/spreadsheetml/2009/9/ac" r="7" ht="26.25" x14ac:dyDescent="0.4">
      <c r="A7" s="274"/>
      <c r="B7" s="274"/>
      <c r="C7" s="283" t="str">
        <f>+'Water Data'!D1</f>
        <v>Guyana</v>
      </c>
      <c r="D7" s="275"/>
      <c r="E7" s="275"/>
      <c r="F7" s="275"/>
      <c r="G7" s="275"/>
      <c r="H7" s="275"/>
      <c r="I7" s="275"/>
      <c r="J7" s="275"/>
      <c r="K7" s="275"/>
      <c r="L7" s="275"/>
      <c r="M7" s="275"/>
      <c r="N7" s="275"/>
      <c r="O7" s="275"/>
      <c r="P7" s="275"/>
      <c r="Q7" s="275"/>
      <c r="R7" s="275"/>
    </row>
    <row xmlns:x14ac="http://schemas.microsoft.com/office/spreadsheetml/2009/9/ac" r="8" ht="15" x14ac:dyDescent="0.2">
      <c r="A8" s="274"/>
      <c r="B8" s="274"/>
      <c r="C8" s="274"/>
      <c r="D8" s="275"/>
      <c r="E8" s="275"/>
      <c r="F8" s="275"/>
      <c r="G8" s="275"/>
      <c r="H8" s="275"/>
      <c r="I8" s="275"/>
      <c r="J8" s="275"/>
      <c r="K8" s="275"/>
      <c r="L8" s="275"/>
      <c r="M8" s="275"/>
      <c r="N8" s="275"/>
      <c r="O8" s="275"/>
      <c r="P8" s="275"/>
      <c r="Q8" s="275"/>
      <c r="R8" s="275"/>
    </row>
    <row xmlns:x14ac="http://schemas.microsoft.com/office/spreadsheetml/2009/9/ac" r="9" ht="15" x14ac:dyDescent="0.2">
      <c r="A9" s="274"/>
      <c r="B9" s="274"/>
      <c r="C9" s="284" t="s">
        <v>239</v>
      </c>
      <c r="D9" s="275"/>
      <c r="E9" s="275"/>
      <c r="F9" s="275"/>
      <c r="G9" s="275"/>
      <c r="H9" s="275"/>
      <c r="I9" s="275"/>
      <c r="J9" s="275"/>
      <c r="K9" s="275"/>
      <c r="L9" s="275"/>
      <c r="M9" s="275"/>
      <c r="N9" s="275"/>
      <c r="O9" s="275"/>
      <c r="P9" s="275"/>
      <c r="Q9" s="275"/>
      <c r="R9" s="275"/>
    </row>
    <row xmlns:x14ac="http://schemas.microsoft.com/office/spreadsheetml/2009/9/ac" r="10" ht="15" x14ac:dyDescent="0.2">
      <c r="A10" s="274"/>
      <c r="B10" s="274"/>
      <c r="C10" s="282"/>
      <c r="D10" s="275"/>
      <c r="E10" s="275"/>
      <c r="F10" s="275"/>
      <c r="G10" s="275"/>
      <c r="H10" s="275"/>
      <c r="I10" s="275"/>
      <c r="J10" s="275"/>
      <c r="K10" s="275"/>
      <c r="L10" s="275"/>
      <c r="M10" s="275"/>
      <c r="N10" s="275"/>
      <c r="O10" s="275"/>
      <c r="P10" s="275"/>
      <c r="Q10" s="275"/>
      <c r="R10" s="275"/>
    </row>
    <row xmlns:x14ac="http://schemas.microsoft.com/office/spreadsheetml/2009/9/ac" r="11" ht="15.95" customHeight="true" x14ac:dyDescent="0.2">
      <c r="A11" s="274"/>
      <c r="C11" s="308" t="s">
        <v>32</v>
      </c>
      <c r="D11" s="285"/>
      <c r="E11" s="286"/>
      <c r="F11" s="285"/>
      <c r="G11" s="285"/>
      <c r="H11" s="275"/>
      <c r="I11" s="275"/>
      <c r="J11" s="275"/>
      <c r="K11" s="275"/>
      <c r="L11" s="275"/>
      <c r="M11" s="275"/>
      <c r="N11" s="275"/>
      <c r="O11" s="275"/>
      <c r="P11" s="275"/>
      <c r="Q11" s="275"/>
      <c r="R11" s="275"/>
    </row>
    <row xmlns:x14ac="http://schemas.microsoft.com/office/spreadsheetml/2009/9/ac" r="12" ht="9" customHeight="true" x14ac:dyDescent="0.2">
      <c r="A12" s="274"/>
      <c r="B12" s="275"/>
      <c r="C12" s="287"/>
      <c r="D12" s="285"/>
      <c r="E12" s="286"/>
      <c r="F12" s="285"/>
      <c r="G12" s="285"/>
      <c r="H12" s="275"/>
      <c r="I12" s="275"/>
      <c r="J12" s="275"/>
      <c r="K12" s="275"/>
      <c r="L12" s="275"/>
      <c r="M12" s="275"/>
      <c r="N12" s="275"/>
      <c r="O12" s="275"/>
      <c r="P12" s="275"/>
      <c r="Q12" s="275"/>
      <c r="R12" s="275"/>
    </row>
    <row xmlns:x14ac="http://schemas.microsoft.com/office/spreadsheetml/2009/9/ac" r="13" ht="24.95" customHeight="true" x14ac:dyDescent="0.25">
      <c r="A13" s="274"/>
      <c r="B13" s="275"/>
      <c r="C13" s="288" t="s">
        <v>145</v>
      </c>
      <c r="D13" s="285"/>
      <c r="E13" s="286"/>
      <c r="F13" s="285"/>
      <c r="G13" s="285"/>
      <c r="H13" s="275"/>
      <c r="I13" s="275"/>
      <c r="J13" s="275"/>
      <c r="K13" s="275"/>
      <c r="L13" s="275"/>
      <c r="M13" s="275"/>
      <c r="N13" s="275"/>
      <c r="O13" s="275"/>
      <c r="P13" s="275"/>
      <c r="Q13" s="275"/>
      <c r="R13" s="275"/>
    </row>
    <row xmlns:x14ac="http://schemas.microsoft.com/office/spreadsheetml/2009/9/ac" r="14" ht="21.95" customHeight="true" x14ac:dyDescent="0.2">
      <c r="A14" s="274"/>
      <c r="B14" s="289"/>
      <c r="C14" s="290" t="s">
        <v>152</v>
      </c>
      <c r="D14" s="285"/>
      <c r="E14" s="286"/>
      <c r="F14" s="285"/>
      <c r="G14" s="285"/>
      <c r="H14" s="275"/>
      <c r="I14" s="275"/>
      <c r="J14" s="275"/>
      <c r="K14" s="275"/>
      <c r="L14" s="275"/>
      <c r="M14" s="275"/>
      <c r="N14" s="275"/>
      <c r="O14" s="275"/>
      <c r="P14" s="275"/>
      <c r="Q14" s="275"/>
      <c r="R14" s="275"/>
    </row>
    <row xmlns:x14ac="http://schemas.microsoft.com/office/spreadsheetml/2009/9/ac" r="15" ht="15" x14ac:dyDescent="0.2">
      <c r="A15" s="274"/>
      <c r="B15" s="289"/>
      <c r="C15" s="291" t="s">
        <v>153</v>
      </c>
      <c r="D15" s="285"/>
      <c r="E15" s="286"/>
      <c r="F15" s="285"/>
      <c r="G15" s="285"/>
      <c r="H15" s="275"/>
      <c r="I15" s="275"/>
      <c r="J15" s="275"/>
      <c r="K15" s="275"/>
      <c r="L15" s="275"/>
      <c r="M15" s="275"/>
      <c r="N15" s="275"/>
      <c r="O15" s="275"/>
      <c r="P15" s="275"/>
      <c r="Q15" s="275"/>
      <c r="R15" s="275"/>
    </row>
    <row xmlns:x14ac="http://schemas.microsoft.com/office/spreadsheetml/2009/9/ac" r="16" ht="15" x14ac:dyDescent="0.2">
      <c r="A16" s="274"/>
      <c r="B16" s="289"/>
      <c r="C16" s="290" t="s">
        <v>235</v>
      </c>
      <c r="D16" s="285"/>
      <c r="E16" s="286"/>
      <c r="F16" s="285"/>
      <c r="G16" s="285"/>
      <c r="H16" s="275"/>
      <c r="I16" s="275"/>
      <c r="J16" s="275"/>
      <c r="K16" s="275"/>
      <c r="L16" s="275"/>
      <c r="M16" s="275"/>
      <c r="N16" s="275"/>
      <c r="O16" s="275"/>
      <c r="P16" s="275"/>
      <c r="Q16" s="275"/>
      <c r="R16" s="275"/>
    </row>
    <row xmlns:x14ac="http://schemas.microsoft.com/office/spreadsheetml/2009/9/ac" r="17" ht="26.1" customHeight="true" x14ac:dyDescent="0.2">
      <c r="A17" s="274"/>
      <c r="B17" s="286"/>
      <c r="C17" s="292"/>
      <c r="D17" s="285"/>
      <c r="E17" s="289"/>
      <c r="F17" s="285"/>
      <c r="G17" s="285"/>
      <c r="H17" s="275"/>
      <c r="I17" s="275"/>
      <c r="J17" s="275"/>
      <c r="K17" s="275"/>
      <c r="L17" s="275"/>
      <c r="M17" s="275"/>
      <c r="N17" s="275"/>
      <c r="O17" s="275"/>
      <c r="P17" s="275"/>
      <c r="Q17" s="275"/>
      <c r="R17" s="275"/>
    </row>
    <row xmlns:x14ac="http://schemas.microsoft.com/office/spreadsheetml/2009/9/ac" r="18" ht="15.75" x14ac:dyDescent="0.25">
      <c r="A18" s="274"/>
      <c r="B18" s="286"/>
      <c r="C18" s="293" t="s">
        <v>33</v>
      </c>
      <c r="D18" s="285"/>
      <c r="E18" s="294"/>
      <c r="F18" s="285"/>
      <c r="G18" s="285"/>
      <c r="H18" s="275"/>
      <c r="I18" s="275"/>
      <c r="J18" s="275"/>
      <c r="K18" s="275"/>
      <c r="L18" s="275"/>
      <c r="M18" s="275"/>
      <c r="N18" s="275"/>
      <c r="O18" s="275"/>
      <c r="P18" s="275"/>
      <c r="Q18" s="275"/>
      <c r="R18" s="275"/>
    </row>
    <row xmlns:x14ac="http://schemas.microsoft.com/office/spreadsheetml/2009/9/ac" r="19" ht="15" x14ac:dyDescent="0.2">
      <c r="A19" s="274"/>
      <c r="B19" s="286"/>
      <c r="C19" s="295" t="s">
        <v>146</v>
      </c>
      <c r="D19" s="285"/>
      <c r="E19" s="296"/>
      <c r="F19" s="285"/>
      <c r="G19" s="285"/>
      <c r="H19" s="275"/>
      <c r="I19" s="275"/>
      <c r="J19" s="275"/>
      <c r="K19" s="275"/>
      <c r="L19" s="275"/>
      <c r="M19" s="275"/>
      <c r="N19" s="275"/>
      <c r="O19" s="275"/>
      <c r="P19" s="275"/>
      <c r="Q19" s="275"/>
      <c r="R19" s="275"/>
    </row>
    <row xmlns:x14ac="http://schemas.microsoft.com/office/spreadsheetml/2009/9/ac" r="20" ht="15" x14ac:dyDescent="0.2">
      <c r="A20" s="274"/>
      <c r="B20" s="286"/>
      <c r="C20" s="363" t="s">
        <v>147</v>
      </c>
      <c r="D20" s="285"/>
      <c r="E20" s="297"/>
      <c r="F20" s="285"/>
      <c r="G20" s="285"/>
      <c r="H20" s="275"/>
      <c r="I20" s="275"/>
      <c r="J20" s="275"/>
      <c r="K20" s="275"/>
      <c r="L20" s="275"/>
      <c r="M20" s="275"/>
      <c r="N20" s="275"/>
      <c r="O20" s="275"/>
      <c r="P20" s="275"/>
      <c r="Q20" s="275"/>
      <c r="R20" s="275"/>
    </row>
    <row xmlns:x14ac="http://schemas.microsoft.com/office/spreadsheetml/2009/9/ac" r="21" ht="15" x14ac:dyDescent="0.2">
      <c r="A21" s="274"/>
      <c r="B21" s="286"/>
      <c r="C21" s="364" t="s">
        <v>148</v>
      </c>
      <c r="D21" s="285"/>
      <c r="E21" s="298"/>
      <c r="F21" s="285"/>
      <c r="G21" s="285"/>
      <c r="H21" s="275"/>
      <c r="I21" s="275"/>
      <c r="J21" s="275"/>
      <c r="K21" s="275"/>
      <c r="L21" s="275"/>
      <c r="M21" s="275"/>
      <c r="N21" s="275"/>
      <c r="O21" s="275"/>
      <c r="P21" s="275"/>
      <c r="Q21" s="275"/>
      <c r="R21" s="275"/>
    </row>
    <row xmlns:x14ac="http://schemas.microsoft.com/office/spreadsheetml/2009/9/ac" r="22" ht="15" x14ac:dyDescent="0.2">
      <c r="A22" s="274"/>
      <c r="B22" s="286"/>
      <c r="C22" s="365" t="s">
        <v>149</v>
      </c>
      <c r="D22" s="285"/>
      <c r="E22" s="285"/>
      <c r="F22" s="285"/>
      <c r="G22" s="285"/>
      <c r="H22" s="275"/>
      <c r="I22" s="275"/>
      <c r="J22" s="275"/>
      <c r="K22" s="275"/>
      <c r="L22" s="275"/>
      <c r="M22" s="275"/>
      <c r="N22" s="275"/>
      <c r="O22" s="275"/>
      <c r="P22" s="275"/>
      <c r="Q22" s="275"/>
      <c r="R22" s="275"/>
    </row>
    <row xmlns:x14ac="http://schemas.microsoft.com/office/spreadsheetml/2009/9/ac" r="23" ht="15" x14ac:dyDescent="0.2">
      <c r="A23" s="274"/>
      <c r="B23" s="286"/>
      <c r="C23" s="295" t="s">
        <v>150</v>
      </c>
      <c r="D23" s="285"/>
      <c r="E23" s="285"/>
      <c r="F23" s="285"/>
      <c r="G23" s="285"/>
      <c r="H23" s="275"/>
      <c r="I23" s="275"/>
      <c r="J23" s="275"/>
      <c r="K23" s="275"/>
      <c r="L23" s="275"/>
      <c r="M23" s="275"/>
      <c r="N23" s="275"/>
      <c r="O23" s="275"/>
      <c r="P23" s="275"/>
      <c r="Q23" s="275"/>
      <c r="R23" s="275"/>
    </row>
    <row xmlns:x14ac="http://schemas.microsoft.com/office/spreadsheetml/2009/9/ac" r="24" ht="15" x14ac:dyDescent="0.2">
      <c r="A24" s="274"/>
      <c r="B24" s="286"/>
      <c r="C24" s="299"/>
      <c r="D24" s="285"/>
      <c r="E24" s="285"/>
      <c r="F24" s="285"/>
      <c r="G24" s="285"/>
      <c r="H24" s="275"/>
      <c r="I24" s="275"/>
      <c r="J24" s="275"/>
      <c r="K24" s="275"/>
      <c r="L24" s="275"/>
      <c r="M24" s="275"/>
      <c r="N24" s="275"/>
      <c r="O24" s="275"/>
      <c r="P24" s="275"/>
      <c r="Q24" s="275"/>
      <c r="R24" s="275"/>
    </row>
    <row xmlns:x14ac="http://schemas.microsoft.com/office/spreadsheetml/2009/9/ac" r="25" ht="15.95" customHeight="true" x14ac:dyDescent="0.2">
      <c r="A25" s="300"/>
      <c r="B25" s="300"/>
      <c r="C25" s="301"/>
      <c r="D25" s="274"/>
      <c r="E25" s="275"/>
      <c r="F25" s="275"/>
      <c r="G25" s="275"/>
      <c r="H25" s="275"/>
      <c r="I25" s="275"/>
      <c r="J25" s="275"/>
      <c r="K25" s="275"/>
      <c r="L25" s="275"/>
      <c r="M25" s="275"/>
      <c r="N25" s="275"/>
      <c r="O25" s="275"/>
      <c r="P25" s="275"/>
      <c r="Q25" s="275"/>
      <c r="R25" s="275"/>
    </row>
    <row xmlns:x14ac="http://schemas.microsoft.com/office/spreadsheetml/2009/9/ac" r="26" ht="23.25" x14ac:dyDescent="0.2">
      <c r="A26" s="300"/>
      <c r="B26" s="300"/>
      <c r="C26" s="300"/>
      <c r="D26" s="274"/>
      <c r="E26" s="275"/>
      <c r="F26" s="275"/>
      <c r="G26" s="275"/>
      <c r="H26" s="275"/>
      <c r="I26" s="275"/>
      <c r="J26" s="275"/>
      <c r="K26" s="275"/>
      <c r="L26" s="275"/>
      <c r="M26" s="275"/>
      <c r="N26" s="275"/>
      <c r="O26" s="275"/>
      <c r="P26" s="275"/>
      <c r="Q26" s="275"/>
      <c r="R26" s="275"/>
    </row>
    <row xmlns:x14ac="http://schemas.microsoft.com/office/spreadsheetml/2009/9/ac" r="27" ht="15" x14ac:dyDescent="0.2">
      <c r="A27" s="302"/>
      <c r="B27" s="303"/>
      <c r="C27" s="304"/>
      <c r="D27" s="274"/>
      <c r="E27" s="275"/>
      <c r="F27" s="275"/>
      <c r="G27" s="275"/>
      <c r="H27" s="275"/>
      <c r="I27" s="275"/>
      <c r="J27" s="275"/>
      <c r="K27" s="275"/>
      <c r="L27" s="275"/>
      <c r="M27" s="275"/>
      <c r="N27" s="275"/>
      <c r="O27" s="275"/>
      <c r="P27" s="275"/>
      <c r="Q27" s="275"/>
      <c r="R27" s="275"/>
    </row>
    <row xmlns:x14ac="http://schemas.microsoft.com/office/spreadsheetml/2009/9/ac" r="28" ht="15" x14ac:dyDescent="0.2">
      <c r="A28" s="302"/>
      <c r="B28" s="303"/>
      <c r="C28" s="305"/>
      <c r="D28" s="274"/>
      <c r="E28" s="275"/>
      <c r="F28" s="275"/>
      <c r="G28" s="275"/>
      <c r="H28" s="275"/>
      <c r="I28" s="275"/>
      <c r="J28" s="275"/>
      <c r="K28" s="275"/>
      <c r="L28" s="275"/>
      <c r="M28" s="275"/>
      <c r="N28" s="275"/>
      <c r="O28" s="275"/>
      <c r="P28" s="275"/>
      <c r="Q28" s="275"/>
      <c r="R28" s="275"/>
    </row>
    <row xmlns:x14ac="http://schemas.microsoft.com/office/spreadsheetml/2009/9/ac" r="29" ht="15" x14ac:dyDescent="0.2">
      <c r="A29" s="302"/>
      <c r="B29" s="303"/>
      <c r="C29" s="306"/>
      <c r="D29" s="274"/>
      <c r="E29" s="275"/>
      <c r="F29" s="275"/>
      <c r="G29" s="275"/>
      <c r="H29" s="275"/>
      <c r="I29" s="275"/>
      <c r="J29" s="275"/>
      <c r="K29" s="275"/>
      <c r="L29" s="275"/>
      <c r="M29" s="275"/>
      <c r="N29" s="275"/>
      <c r="O29" s="275"/>
      <c r="P29" s="275"/>
      <c r="Q29" s="275"/>
      <c r="R29" s="275"/>
    </row>
    <row xmlns:x14ac="http://schemas.microsoft.com/office/spreadsheetml/2009/9/ac" r="30" ht="15" x14ac:dyDescent="0.2">
      <c r="A30" s="302"/>
      <c r="B30" s="303"/>
      <c r="C30" s="306"/>
      <c r="D30" s="274"/>
      <c r="E30" s="275"/>
      <c r="F30" s="275"/>
      <c r="G30" s="275"/>
      <c r="H30" s="275"/>
      <c r="I30" s="275"/>
      <c r="J30" s="275"/>
      <c r="K30" s="275"/>
      <c r="L30" s="275"/>
      <c r="M30" s="275"/>
      <c r="N30" s="275"/>
      <c r="O30" s="275"/>
      <c r="P30" s="275"/>
      <c r="Q30" s="275"/>
      <c r="R30" s="275"/>
    </row>
    <row xmlns:x14ac="http://schemas.microsoft.com/office/spreadsheetml/2009/9/ac" r="31" ht="15" x14ac:dyDescent="0.2">
      <c r="A31" s="302"/>
      <c r="B31" s="303"/>
      <c r="C31" s="306"/>
      <c r="D31" s="274"/>
      <c r="E31" s="275"/>
      <c r="F31" s="275"/>
      <c r="G31" s="275"/>
      <c r="H31" s="275"/>
      <c r="I31" s="275"/>
      <c r="J31" s="275"/>
      <c r="K31" s="275"/>
      <c r="L31" s="275"/>
      <c r="M31" s="275"/>
      <c r="N31" s="275"/>
      <c r="O31" s="275"/>
      <c r="P31" s="275"/>
      <c r="Q31" s="275"/>
      <c r="R31" s="275"/>
    </row>
    <row xmlns:x14ac="http://schemas.microsoft.com/office/spreadsheetml/2009/9/ac" r="32" ht="15" x14ac:dyDescent="0.2">
      <c r="A32" s="302"/>
      <c r="B32" s="303"/>
      <c r="C32" s="306"/>
      <c r="D32" s="274"/>
      <c r="E32" s="275"/>
      <c r="F32" s="275"/>
      <c r="G32" s="275"/>
      <c r="H32" s="275"/>
      <c r="I32" s="275"/>
      <c r="J32" s="275"/>
      <c r="K32" s="275"/>
      <c r="L32" s="275"/>
      <c r="M32" s="275"/>
      <c r="N32" s="275"/>
      <c r="O32" s="275"/>
      <c r="P32" s="275"/>
      <c r="Q32" s="275"/>
      <c r="R32" s="275"/>
    </row>
    <row xmlns:x14ac="http://schemas.microsoft.com/office/spreadsheetml/2009/9/ac" r="33" ht="15" x14ac:dyDescent="0.2">
      <c r="A33" s="302"/>
      <c r="B33" s="303"/>
      <c r="C33" s="306"/>
      <c r="D33" s="274"/>
      <c r="E33" s="275"/>
      <c r="F33" s="275"/>
      <c r="G33" s="275"/>
      <c r="H33" s="275"/>
      <c r="I33" s="275"/>
      <c r="J33" s="275"/>
      <c r="K33" s="275"/>
      <c r="L33" s="275"/>
      <c r="M33" s="275"/>
      <c r="N33" s="275"/>
      <c r="O33" s="275"/>
      <c r="P33" s="275"/>
      <c r="Q33" s="275"/>
      <c r="R33" s="275"/>
    </row>
    <row xmlns:x14ac="http://schemas.microsoft.com/office/spreadsheetml/2009/9/ac" r="34" ht="15" x14ac:dyDescent="0.2">
      <c r="A34" s="302"/>
      <c r="B34" s="303"/>
      <c r="D34" s="274"/>
      <c r="E34" s="275"/>
      <c r="F34" s="275"/>
      <c r="G34" s="275"/>
      <c r="H34" s="275"/>
      <c r="I34" s="275"/>
      <c r="J34" s="275"/>
      <c r="K34" s="275"/>
      <c r="L34" s="275"/>
      <c r="M34" s="275"/>
      <c r="N34" s="275"/>
      <c r="O34" s="275"/>
      <c r="P34" s="275"/>
      <c r="Q34" s="275"/>
      <c r="R34" s="275"/>
    </row>
    <row xmlns:x14ac="http://schemas.microsoft.com/office/spreadsheetml/2009/9/ac" r="35" ht="15" x14ac:dyDescent="0.2">
      <c r="A35" s="274"/>
      <c r="B35" s="274"/>
      <c r="C35" s="274"/>
      <c r="D35" s="274"/>
      <c r="E35" s="275"/>
      <c r="F35" s="275"/>
      <c r="G35" s="275"/>
      <c r="H35" s="275"/>
      <c r="I35" s="275"/>
      <c r="J35" s="275"/>
      <c r="K35" s="275"/>
      <c r="L35" s="275"/>
      <c r="M35" s="275"/>
      <c r="N35" s="275"/>
      <c r="O35" s="275"/>
      <c r="P35" s="275"/>
      <c r="Q35" s="275"/>
      <c r="R35" s="275"/>
    </row>
    <row xmlns:x14ac="http://schemas.microsoft.com/office/spreadsheetml/2009/9/ac" r="36" ht="15" x14ac:dyDescent="0.2">
      <c r="A36" s="274"/>
      <c r="B36" s="274"/>
      <c r="C36" s="274"/>
      <c r="D36" s="274"/>
      <c r="E36" s="275"/>
      <c r="F36" s="275"/>
      <c r="G36" s="275"/>
      <c r="H36" s="275"/>
      <c r="I36" s="275"/>
      <c r="J36" s="275"/>
      <c r="K36" s="275"/>
      <c r="L36" s="275"/>
      <c r="M36" s="275"/>
      <c r="N36" s="275"/>
      <c r="O36" s="275"/>
      <c r="P36" s="275"/>
      <c r="Q36" s="275"/>
      <c r="R36" s="275"/>
    </row>
    <row xmlns:x14ac="http://schemas.microsoft.com/office/spreadsheetml/2009/9/ac" r="37" ht="15" x14ac:dyDescent="0.2">
      <c r="A37" s="274"/>
      <c r="B37" s="274"/>
      <c r="C37" s="274"/>
      <c r="D37" s="274"/>
    </row>
    <row xmlns:x14ac="http://schemas.microsoft.com/office/spreadsheetml/2009/9/ac" r="38" ht="15" x14ac:dyDescent="0.2">
      <c r="A38" s="274"/>
      <c r="B38" s="274"/>
      <c r="C38" s="274"/>
      <c r="D38" s="274"/>
    </row>
    <row xmlns:x14ac="http://schemas.microsoft.com/office/spreadsheetml/2009/9/ac" r="39" ht="15" x14ac:dyDescent="0.2">
      <c r="A39" s="274"/>
      <c r="B39" s="274"/>
      <c r="C39" s="274"/>
      <c r="D39" s="274"/>
    </row>
    <row xmlns:x14ac="http://schemas.microsoft.com/office/spreadsheetml/2009/9/ac" r="40" ht="15" x14ac:dyDescent="0.2">
      <c r="A40" s="274"/>
      <c r="B40" s="274"/>
      <c r="C40" s="274"/>
      <c r="D40" s="274"/>
    </row>
    <row xmlns:x14ac="http://schemas.microsoft.com/office/spreadsheetml/2009/9/ac" r="46" x14ac:dyDescent="0.2">
      <c r="L46" s="30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31" t="s">
        <v>31</v>
      </c>
      <c r="C1" s="549" t="s">
        <v>216</v>
      </c>
      <c r="D1" s="318" t="s">
        <v>159</v>
      </c>
      <c r="E1" s="318"/>
      <c r="F1" s="318"/>
      <c r="G1" s="318"/>
      <c r="H1" s="318"/>
      <c r="I1" s="329"/>
      <c r="J1" s="310"/>
      <c r="K1" s="310"/>
    </row>
    <row xmlns:x14ac="http://schemas.microsoft.com/office/spreadsheetml/2009/9/ac" r="2" s="312" customFormat="true" ht="30" customHeight="true" x14ac:dyDescent="0.25">
      <c r="A2" s="563" t="s">
        <v>234</v>
      </c>
      <c r="B2" s="319" t="s">
        <v>215</v>
      </c>
      <c r="C2" s="272" t="s">
        <v>185</v>
      </c>
      <c r="D2" s="272" t="s">
        <v>160</v>
      </c>
      <c r="E2" s="320"/>
      <c r="F2" s="320"/>
      <c r="G2" s="320"/>
      <c r="H2" s="320"/>
      <c r="I2" s="330"/>
      <c r="J2" s="313" t="s">
        <v>217</v>
      </c>
      <c r="K2" s="313"/>
    </row>
    <row xmlns:x14ac="http://schemas.microsoft.com/office/spreadsheetml/2009/9/ac" r="3" s="251" customFormat="true" ht="18" customHeight="true" x14ac:dyDescent="0.25">
      <c r="A3" s="563"/>
      <c r="B3" s="359" t="s">
        <v>177</v>
      </c>
      <c r="C3" s="360" t="s">
        <v>56</v>
      </c>
      <c r="D3" s="361" t="s">
        <v>7</v>
      </c>
      <c r="E3" s="361" t="s">
        <v>1</v>
      </c>
      <c r="F3" s="361" t="s">
        <v>2</v>
      </c>
      <c r="G3" s="361" t="s">
        <v>16</v>
      </c>
      <c r="H3" s="361" t="s">
        <v>17</v>
      </c>
      <c r="I3" s="362" t="s">
        <v>18</v>
      </c>
      <c r="J3" s="249"/>
      <c r="K3" s="249"/>
      <c r="L3" s="250"/>
      <c r="V3" s="250"/>
      <c r="AF3" s="250"/>
      <c r="AP3" s="250"/>
      <c r="AZ3" s="250"/>
      <c r="BA3" s="250"/>
      <c r="BB3" s="242"/>
      <c r="BC3" s="242"/>
      <c r="BD3" s="242"/>
      <c r="BE3" s="242"/>
      <c r="BF3" s="242"/>
      <c r="BG3" s="242"/>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81" t="str">
        <f>IF(ISBLANK('Data Summary'!A6),"",'Data Summary'!A6)</f>
        <v>GUY_2010_EMIS</v>
      </c>
      <c r="B4" s="115"/>
      <c r="C4" s="87" t="s">
        <v>3</v>
      </c>
      <c r="D4" s="7"/>
      <c r="E4" s="7"/>
      <c r="F4" s="7"/>
      <c r="G4" s="7"/>
      <c r="H4" s="7"/>
      <c r="I4" s="25"/>
      <c r="J4" s="23"/>
      <c r="K4" s="23"/>
      <c r="L4" s="116"/>
      <c r="V4" s="116"/>
      <c r="AF4" s="116"/>
      <c r="AP4" s="116"/>
      <c r="AZ4" s="116"/>
      <c r="BA4" s="116"/>
      <c r="BB4" s="140"/>
      <c r="BC4" s="140"/>
      <c r="BD4" s="140"/>
      <c r="BE4" s="140"/>
      <c r="BF4" s="140"/>
      <c r="BG4" s="140"/>
      <c r="BJ4" s="116"/>
      <c r="BT4" s="116"/>
      <c r="CD4" s="116"/>
      <c r="CN4" s="116"/>
      <c r="CX4" s="116"/>
      <c r="DH4" s="116"/>
      <c r="DR4" s="116"/>
      <c r="EB4" s="116"/>
      <c r="EL4" s="116"/>
      <c r="EV4" s="116"/>
      <c r="FF4" s="116"/>
      <c r="FP4" s="116"/>
      <c r="FZ4" s="116"/>
      <c r="GJ4" s="116"/>
      <c r="GT4" s="116"/>
      <c r="HD4" s="116"/>
      <c r="HN4" s="116"/>
      <c r="HX4" s="116"/>
    </row>
    <row xmlns:x14ac="http://schemas.microsoft.com/office/spreadsheetml/2009/9/ac" r="5" s="4" customFormat="true" x14ac:dyDescent="0.25">
      <c r="A5" s="382" t="str">
        <f ca="true">IF(ISBLANK('Data Summary'!A7),"",'Data Summary'!A7)</f>
        <v/>
      </c>
      <c r="B5" s="115"/>
      <c r="C5" s="87" t="s">
        <v>25</v>
      </c>
      <c r="D5" s="7"/>
      <c r="E5" s="7"/>
      <c r="F5" s="7"/>
      <c r="G5" s="7"/>
      <c r="H5" s="7"/>
      <c r="I5" s="25"/>
      <c r="J5" s="23"/>
      <c r="K5" s="23"/>
      <c r="L5" s="116"/>
      <c r="V5" s="116"/>
      <c r="AF5" s="116"/>
      <c r="AP5" s="116"/>
      <c r="AZ5" s="116"/>
      <c r="BA5" s="116"/>
      <c r="BB5" s="140"/>
      <c r="BC5" s="140"/>
      <c r="BD5" s="140"/>
      <c r="BE5" s="140"/>
      <c r="BF5" s="140"/>
      <c r="BG5" s="140"/>
      <c r="BJ5" s="116"/>
      <c r="BT5" s="116"/>
      <c r="CD5" s="116"/>
      <c r="CN5" s="116"/>
      <c r="CX5" s="116"/>
      <c r="DH5" s="116"/>
      <c r="DR5" s="116"/>
      <c r="EB5" s="116"/>
      <c r="EL5" s="116"/>
      <c r="EV5" s="116"/>
      <c r="FF5" s="116"/>
      <c r="FP5" s="116"/>
      <c r="FZ5" s="116"/>
      <c r="GJ5" s="116"/>
      <c r="GT5" s="116"/>
      <c r="HD5" s="116"/>
      <c r="HN5" s="116"/>
      <c r="HX5" s="116"/>
    </row>
    <row xmlns:x14ac="http://schemas.microsoft.com/office/spreadsheetml/2009/9/ac" r="6" s="4" customFormat="true" x14ac:dyDescent="0.25">
      <c r="A6" s="382" t="str">
        <f ca="true">IF(ISBLANK('Data Summary'!A8),"",'Data Summary'!A8)</f>
        <v/>
      </c>
      <c r="B6" s="127"/>
      <c r="C6" s="88" t="s">
        <v>26</v>
      </c>
      <c r="D6" s="19"/>
      <c r="E6" s="7"/>
      <c r="F6" s="7"/>
      <c r="G6" s="7"/>
      <c r="H6" s="7"/>
      <c r="I6" s="25"/>
      <c r="J6" s="23"/>
      <c r="K6" s="23"/>
      <c r="L6" s="116"/>
      <c r="V6" s="116"/>
      <c r="AF6" s="116"/>
      <c r="AP6" s="116"/>
      <c r="AZ6" s="116"/>
      <c r="BA6" s="116"/>
      <c r="BB6" s="140"/>
      <c r="BC6" s="140"/>
      <c r="BD6" s="140"/>
      <c r="BE6" s="140"/>
      <c r="BF6" s="140"/>
      <c r="BG6" s="140"/>
      <c r="BJ6" s="116"/>
      <c r="BT6" s="116"/>
      <c r="CD6" s="116"/>
      <c r="CN6" s="116"/>
      <c r="CX6" s="116"/>
      <c r="DH6" s="116"/>
      <c r="DR6" s="116"/>
      <c r="EB6" s="116"/>
      <c r="EL6" s="116"/>
      <c r="EV6" s="116"/>
      <c r="FF6" s="116"/>
      <c r="FP6" s="116"/>
      <c r="FZ6" s="116"/>
      <c r="GJ6" s="116"/>
      <c r="GT6" s="116"/>
      <c r="HD6" s="116"/>
      <c r="HN6" s="116"/>
      <c r="HX6" s="116"/>
    </row>
    <row xmlns:x14ac="http://schemas.microsoft.com/office/spreadsheetml/2009/9/ac" r="7" s="4" customFormat="true" x14ac:dyDescent="0.25">
      <c r="A7" s="382" t="str">
        <f ca="true">IF(ISBLANK('Data Summary'!A9),"",'Data Summary'!A9)</f>
        <v/>
      </c>
      <c r="B7" s="115"/>
      <c r="C7" s="88" t="s">
        <v>141</v>
      </c>
      <c r="D7" s="77"/>
      <c r="E7" s="7"/>
      <c r="F7" s="7"/>
      <c r="G7" s="7"/>
      <c r="H7" s="7"/>
      <c r="I7" s="25"/>
      <c r="J7" s="23"/>
      <c r="K7" s="23"/>
      <c r="L7" s="116"/>
      <c r="V7" s="116"/>
      <c r="AF7" s="116"/>
      <c r="AP7" s="116"/>
      <c r="AZ7" s="116"/>
      <c r="BA7" s="116"/>
      <c r="BB7" s="140"/>
      <c r="BC7" s="140"/>
      <c r="BD7" s="140"/>
      <c r="BE7" s="140"/>
      <c r="BF7" s="140"/>
      <c r="BG7" s="140"/>
      <c r="BJ7" s="116"/>
      <c r="BT7" s="116"/>
      <c r="CD7" s="116"/>
      <c r="CN7" s="116"/>
      <c r="CX7" s="116"/>
      <c r="DH7" s="116"/>
      <c r="DR7" s="116"/>
      <c r="EB7" s="116"/>
      <c r="EL7" s="116"/>
      <c r="EV7" s="116"/>
      <c r="FF7" s="116"/>
      <c r="FP7" s="116"/>
      <c r="FZ7" s="116"/>
      <c r="GJ7" s="116"/>
      <c r="GT7" s="116"/>
      <c r="HD7" s="116"/>
      <c r="HN7" s="116"/>
      <c r="HX7" s="116"/>
    </row>
    <row xmlns:x14ac="http://schemas.microsoft.com/office/spreadsheetml/2009/9/ac" r="8" s="4" customFormat="true" x14ac:dyDescent="0.25">
      <c r="A8" s="382" t="str">
        <f ca="true">IF(ISBLANK('Data Summary'!A10),"",'Data Summary'!A10)</f>
        <v/>
      </c>
      <c r="B8" s="127"/>
      <c r="C8" s="88" t="s">
        <v>142</v>
      </c>
      <c r="D8" s="19"/>
      <c r="E8" s="7"/>
      <c r="F8" s="7"/>
      <c r="G8" s="7"/>
      <c r="H8" s="7"/>
      <c r="I8" s="25"/>
      <c r="J8" s="23"/>
      <c r="K8" s="23"/>
      <c r="L8" s="116"/>
      <c r="V8" s="116"/>
      <c r="AF8" s="116"/>
      <c r="AP8" s="116"/>
      <c r="AZ8" s="116"/>
      <c r="BA8" s="116"/>
      <c r="BB8" s="140"/>
      <c r="BC8" s="140"/>
      <c r="BD8" s="140"/>
      <c r="BE8" s="140"/>
      <c r="BF8" s="140"/>
      <c r="BG8" s="140"/>
      <c r="BJ8" s="116"/>
      <c r="BT8" s="116"/>
      <c r="CD8" s="116"/>
      <c r="CN8" s="116"/>
      <c r="CX8" s="116"/>
      <c r="DH8" s="116"/>
      <c r="DR8" s="116"/>
      <c r="EB8" s="116"/>
      <c r="EL8" s="116"/>
      <c r="EV8" s="116"/>
      <c r="FF8" s="116"/>
      <c r="FP8" s="116"/>
      <c r="FZ8" s="116"/>
      <c r="GJ8" s="116"/>
      <c r="GT8" s="116"/>
      <c r="HD8" s="116"/>
      <c r="HN8" s="116"/>
      <c r="HX8" s="116"/>
    </row>
    <row xmlns:x14ac="http://schemas.microsoft.com/office/spreadsheetml/2009/9/ac" r="9" s="4" customFormat="true" x14ac:dyDescent="0.25">
      <c r="A9" s="382" t="str">
        <f ca="true">IF(ISBLANK('Data Summary'!A11),"",'Data Summary'!A11)</f>
        <v/>
      </c>
      <c r="B9" s="115"/>
      <c r="C9" s="88" t="s">
        <v>180</v>
      </c>
      <c r="D9" s="19"/>
      <c r="E9" s="7"/>
      <c r="F9" s="7"/>
      <c r="G9" s="7"/>
      <c r="H9" s="7"/>
      <c r="I9" s="25"/>
      <c r="J9" s="23"/>
      <c r="K9" s="23"/>
      <c r="L9" s="116"/>
      <c r="V9" s="116"/>
      <c r="AF9" s="116"/>
      <c r="AP9" s="116"/>
      <c r="AZ9" s="116"/>
      <c r="BA9" s="116"/>
      <c r="BB9" s="140"/>
      <c r="BC9" s="140"/>
      <c r="BD9" s="140"/>
      <c r="BE9" s="140"/>
      <c r="BF9" s="140"/>
      <c r="BG9" s="140"/>
      <c r="BJ9" s="116"/>
      <c r="BT9" s="116"/>
      <c r="CD9" s="116"/>
      <c r="CN9" s="116"/>
      <c r="CX9" s="116"/>
      <c r="DH9" s="116"/>
      <c r="DR9" s="116"/>
      <c r="EB9" s="116"/>
      <c r="EL9" s="116"/>
      <c r="EV9" s="116"/>
      <c r="FF9" s="116"/>
      <c r="FP9" s="116"/>
      <c r="FZ9" s="116"/>
      <c r="GJ9" s="116"/>
      <c r="GT9" s="116"/>
      <c r="HD9" s="116"/>
      <c r="HN9" s="116"/>
      <c r="HX9" s="116"/>
    </row>
    <row xmlns:x14ac="http://schemas.microsoft.com/office/spreadsheetml/2009/9/ac" r="10" s="2" customFormat="true" ht="86.45" customHeight="true" x14ac:dyDescent="0.25">
      <c r="A10" s="382" t="str">
        <f ca="true">IF(ISBLANK('Data Summary'!A12),"",'Data Summary'!A12)</f>
        <v/>
      </c>
      <c r="B10" s="119" t="s">
        <v>12</v>
      </c>
      <c r="C10" s="564" t="s">
        <v>170</v>
      </c>
      <c r="D10" s="564"/>
      <c r="E10" s="564"/>
      <c r="F10" s="564"/>
      <c r="G10" s="564"/>
      <c r="H10" s="564"/>
      <c r="I10" s="565"/>
      <c r="J10" s="11"/>
      <c r="K10" s="11"/>
      <c r="L10" s="126"/>
      <c r="V10" s="126"/>
      <c r="AF10" s="126"/>
      <c r="AP10" s="126"/>
      <c r="AZ10" s="126"/>
      <c r="BA10" s="562"/>
      <c r="BB10" s="562"/>
      <c r="BC10" s="562"/>
      <c r="BD10" s="562"/>
      <c r="BE10" s="562"/>
      <c r="BF10" s="562"/>
      <c r="BG10" s="562"/>
      <c r="BJ10" s="126"/>
      <c r="BT10" s="126"/>
      <c r="CD10" s="126"/>
      <c r="CN10" s="126"/>
      <c r="CX10" s="126"/>
      <c r="DH10" s="126"/>
      <c r="DR10" s="126"/>
      <c r="EB10" s="126"/>
      <c r="EL10" s="126"/>
      <c r="EV10" s="126"/>
      <c r="FF10" s="126"/>
      <c r="FP10" s="126"/>
      <c r="FZ10" s="126"/>
      <c r="GJ10" s="126"/>
      <c r="GT10" s="126"/>
      <c r="HD10" s="126"/>
      <c r="HN10" s="126"/>
      <c r="HX10" s="126"/>
    </row>
    <row xmlns:x14ac="http://schemas.microsoft.com/office/spreadsheetml/2009/9/ac" r="11" s="2" customFormat="true" ht="15.6" customHeight="true" x14ac:dyDescent="0.25">
      <c r="A11" s="382" t="str">
        <f ca="true">IF(ISBLANK('Data Summary'!A13),"",'Data Summary'!A13)</f>
        <v/>
      </c>
      <c r="B11" s="119"/>
      <c r="C11" s="97" t="s">
        <v>120</v>
      </c>
      <c r="D11" s="52"/>
      <c r="E11" s="52"/>
      <c r="F11" s="52"/>
      <c r="G11" s="52"/>
      <c r="H11" s="52"/>
      <c r="I11" s="96"/>
      <c r="J11" s="11"/>
      <c r="K11" s="11"/>
      <c r="L11" s="126"/>
      <c r="V11" s="126"/>
      <c r="AF11" s="126"/>
      <c r="AP11" s="126"/>
      <c r="AZ11" s="126"/>
      <c r="BA11" s="126"/>
      <c r="BB11" s="143"/>
      <c r="BC11" s="143"/>
      <c r="BD11" s="143"/>
      <c r="BE11" s="143"/>
      <c r="BF11" s="143"/>
      <c r="BG11" s="143"/>
      <c r="BJ11" s="126"/>
      <c r="BT11" s="126"/>
      <c r="CD11" s="126"/>
      <c r="CN11" s="126"/>
      <c r="CX11" s="126"/>
      <c r="DH11" s="126"/>
      <c r="DR11" s="126"/>
      <c r="EB11" s="126"/>
      <c r="EL11" s="126"/>
      <c r="EV11" s="126"/>
      <c r="FF11" s="126"/>
      <c r="FP11" s="126"/>
      <c r="FZ11" s="126"/>
      <c r="GJ11" s="126"/>
      <c r="GT11" s="126"/>
      <c r="HD11" s="126"/>
      <c r="HN11" s="126"/>
      <c r="HX11" s="126"/>
    </row>
    <row xmlns:x14ac="http://schemas.microsoft.com/office/spreadsheetml/2009/9/ac" r="12" s="2" customFormat="true" ht="15" customHeight="true" x14ac:dyDescent="0.25">
      <c r="A12" s="382" t="str">
        <f ca="true">IF(ISBLANK('Data Summary'!A14),"",'Data Summary'!A14)</f>
        <v/>
      </c>
      <c r="B12" s="119"/>
      <c r="C12" s="97" t="s">
        <v>126</v>
      </c>
      <c r="D12" s="52"/>
      <c r="E12" s="52"/>
      <c r="F12" s="52"/>
      <c r="G12" s="52"/>
      <c r="H12" s="52"/>
      <c r="I12" s="95"/>
      <c r="J12" s="11"/>
      <c r="K12" s="11"/>
      <c r="L12" s="126"/>
      <c r="V12" s="126"/>
      <c r="AF12" s="126"/>
      <c r="AP12" s="126"/>
      <c r="AZ12" s="126"/>
      <c r="BA12" s="126"/>
      <c r="BB12" s="143"/>
      <c r="BC12" s="143"/>
      <c r="BD12" s="143"/>
      <c r="BE12" s="143"/>
      <c r="BF12" s="143"/>
      <c r="BG12" s="143"/>
      <c r="BJ12" s="126"/>
      <c r="BT12" s="126"/>
      <c r="CD12" s="126"/>
      <c r="CN12" s="126"/>
      <c r="CX12" s="126"/>
      <c r="DH12" s="126"/>
      <c r="DR12" s="126"/>
      <c r="EB12" s="126"/>
      <c r="EL12" s="126"/>
      <c r="EV12" s="126"/>
      <c r="FF12" s="126"/>
      <c r="FP12" s="126"/>
      <c r="FZ12" s="126"/>
      <c r="GJ12" s="126"/>
      <c r="GT12" s="126"/>
      <c r="HD12" s="126"/>
      <c r="HN12" s="126"/>
      <c r="HX12" s="126"/>
    </row>
    <row xmlns:x14ac="http://schemas.microsoft.com/office/spreadsheetml/2009/9/ac" r="13" s="2" customFormat="true" ht="15" customHeight="true" x14ac:dyDescent="0.25">
      <c r="A13" s="382" t="str">
        <f ca="true">IF(ISBLANK('Data Summary'!A15),"",'Data Summary'!A15)</f>
        <v/>
      </c>
      <c r="B13" s="119"/>
      <c r="C13" s="97" t="s">
        <v>103</v>
      </c>
      <c r="D13" s="52"/>
      <c r="E13" s="52"/>
      <c r="F13" s="52"/>
      <c r="G13" s="52"/>
      <c r="H13" s="52"/>
      <c r="I13" s="95"/>
      <c r="J13" s="11"/>
      <c r="K13" s="11"/>
      <c r="L13" s="126"/>
      <c r="V13" s="126"/>
      <c r="AF13" s="126"/>
      <c r="AP13" s="126"/>
      <c r="AZ13" s="126"/>
      <c r="BA13" s="126"/>
      <c r="BB13" s="143"/>
      <c r="BC13" s="143"/>
      <c r="BD13" s="143"/>
      <c r="BE13" s="143"/>
      <c r="BF13" s="143"/>
      <c r="BG13" s="143"/>
      <c r="BJ13" s="126"/>
      <c r="BT13" s="126"/>
      <c r="CD13" s="126"/>
      <c r="CN13" s="126"/>
      <c r="CX13" s="126"/>
      <c r="DH13" s="126"/>
      <c r="DR13" s="126"/>
      <c r="EB13" s="126"/>
      <c r="EL13" s="126"/>
      <c r="EV13" s="126"/>
      <c r="FF13" s="126"/>
      <c r="FP13" s="126"/>
      <c r="FZ13" s="126"/>
      <c r="GJ13" s="126"/>
      <c r="GT13" s="126"/>
      <c r="HD13" s="126"/>
      <c r="HN13" s="126"/>
      <c r="HX13" s="126"/>
    </row>
    <row xmlns:x14ac="http://schemas.microsoft.com/office/spreadsheetml/2009/9/ac" r="14" ht="15.75" customHeight="true" x14ac:dyDescent="0.25">
      <c r="A14" s="382" t="str">
        <f ca="true">IF(ISBLANK('Data Summary'!A16),"",'Data Summary'!A16)</f>
        <v/>
      </c>
      <c r="B14" s="120"/>
      <c r="C14" s="89" t="s">
        <v>23</v>
      </c>
      <c r="D14" s="10"/>
      <c r="E14" s="10"/>
      <c r="F14" s="10"/>
      <c r="G14" s="70"/>
      <c r="H14" s="71"/>
      <c r="I14" s="72"/>
      <c r="J14" s="11"/>
      <c r="K14" s="11"/>
      <c r="BB14" s="142"/>
      <c r="BC14" s="142"/>
      <c r="BD14" s="142"/>
      <c r="BE14" s="142"/>
      <c r="BF14" s="142"/>
      <c r="BG14" s="142"/>
    </row>
    <row xmlns:x14ac="http://schemas.microsoft.com/office/spreadsheetml/2009/9/ac" r="15" ht="15.75" customHeight="true" thickBot="true" x14ac:dyDescent="0.3">
      <c r="A15" s="382" t="str">
        <f ca="true">IF(ISBLANK('Data Summary'!A17),"",'Data Summary'!A17)</f>
        <v/>
      </c>
      <c r="B15" s="121"/>
      <c r="C15" s="90" t="s">
        <v>20</v>
      </c>
      <c r="D15" s="74"/>
      <c r="E15" s="74"/>
      <c r="F15" s="74"/>
      <c r="G15" s="74"/>
      <c r="H15" s="74"/>
      <c r="I15" s="75"/>
      <c r="J15" s="24"/>
      <c r="K15" s="24"/>
      <c r="BB15" s="142"/>
      <c r="BC15" s="142"/>
      <c r="BD15" s="142"/>
      <c r="BE15" s="142"/>
      <c r="BF15" s="142"/>
      <c r="BG15" s="142"/>
    </row>
    <row xmlns:x14ac="http://schemas.microsoft.com/office/spreadsheetml/2009/9/ac" r="16" s="3" customFormat="true" x14ac:dyDescent="0.25">
      <c r="A16" s="382" t="str">
        <f ca="true">IF(ISBLANK('Data Summary'!A18),"",'Data Summary'!A18)</f>
        <v/>
      </c>
      <c r="B16" s="122"/>
      <c r="L16" s="122"/>
      <c r="V16" s="122"/>
      <c r="AF16" s="122"/>
      <c r="AP16" s="122"/>
      <c r="AZ16" s="122"/>
      <c r="BA16" s="122"/>
      <c r="BJ16" s="122"/>
      <c r="BT16" s="122"/>
      <c r="CD16" s="122"/>
      <c r="CN16" s="122"/>
      <c r="CX16" s="122"/>
      <c r="DH16" s="122"/>
      <c r="DR16" s="122"/>
      <c r="EB16" s="122"/>
      <c r="EL16" s="122"/>
      <c r="EV16" s="122"/>
      <c r="FF16" s="122"/>
      <c r="FP16" s="122"/>
      <c r="FZ16" s="122"/>
      <c r="GJ16" s="122"/>
      <c r="GT16" s="122"/>
      <c r="HD16" s="122"/>
      <c r="HN16" s="122"/>
      <c r="HX16" s="122"/>
    </row>
    <row xmlns:x14ac="http://schemas.microsoft.com/office/spreadsheetml/2009/9/ac" r="17" s="3" customFormat="true" x14ac:dyDescent="0.25">
      <c r="A17" s="382" t="str">
        <f ca="true">IF(ISBLANK('Data Summary'!A19),"",'Data Summary'!A19)</f>
        <v/>
      </c>
      <c r="B17" s="122"/>
      <c r="L17" s="122"/>
      <c r="V17" s="122"/>
      <c r="AF17" s="122"/>
      <c r="AP17" s="122"/>
      <c r="AZ17" s="122"/>
      <c r="BA17" s="122"/>
      <c r="BJ17" s="122"/>
      <c r="BT17" s="122"/>
      <c r="CD17" s="122"/>
      <c r="CN17" s="122"/>
      <c r="CX17" s="122"/>
      <c r="DH17" s="122"/>
      <c r="DR17" s="122"/>
      <c r="EB17" s="122"/>
      <c r="EL17" s="122"/>
      <c r="EV17" s="122"/>
      <c r="FF17" s="122"/>
      <c r="FP17" s="122"/>
      <c r="FZ17" s="122"/>
      <c r="GJ17" s="122"/>
      <c r="GT17" s="122"/>
      <c r="HD17" s="122"/>
      <c r="HN17" s="122"/>
      <c r="HX17" s="122"/>
    </row>
    <row xmlns:x14ac="http://schemas.microsoft.com/office/spreadsheetml/2009/9/ac" r="18" s="3" customFormat="true" x14ac:dyDescent="0.25">
      <c r="A18" s="382" t="str">
        <f ca="true">IF(ISBLANK('Data Summary'!A20),"",'Data Summary'!A20)</f>
        <v/>
      </c>
      <c r="B18" s="122"/>
      <c r="L18" s="122"/>
      <c r="V18" s="122"/>
      <c r="AF18" s="122"/>
      <c r="AP18" s="122"/>
      <c r="AZ18" s="122"/>
      <c r="BA18" s="122"/>
      <c r="BJ18" s="122"/>
      <c r="BT18" s="122"/>
      <c r="CD18" s="122"/>
      <c r="CN18" s="122"/>
      <c r="CX18" s="122"/>
      <c r="DH18" s="122"/>
      <c r="DR18" s="122"/>
      <c r="EB18" s="122"/>
      <c r="EL18" s="122"/>
      <c r="EV18" s="122"/>
      <c r="FF18" s="122"/>
      <c r="FP18" s="122"/>
      <c r="FZ18" s="122"/>
      <c r="GJ18" s="122"/>
      <c r="GT18" s="122"/>
      <c r="HD18" s="122"/>
      <c r="HN18" s="122"/>
      <c r="HX18" s="122"/>
    </row>
    <row xmlns:x14ac="http://schemas.microsoft.com/office/spreadsheetml/2009/9/ac" r="19" s="3" customFormat="true" x14ac:dyDescent="0.25">
      <c r="A19" s="382" t="str">
        <f ca="true">IF(ISBLANK('Data Summary'!A21),"",'Data Summary'!A21)</f>
        <v/>
      </c>
      <c r="B19" s="122"/>
      <c r="L19" s="122"/>
      <c r="V19" s="122"/>
      <c r="AF19" s="122"/>
      <c r="AP19" s="122"/>
      <c r="AZ19" s="122"/>
      <c r="BA19" s="122"/>
      <c r="BJ19" s="122"/>
      <c r="BT19" s="122"/>
      <c r="CD19" s="122"/>
      <c r="CN19" s="122"/>
      <c r="CX19" s="122"/>
      <c r="DH19" s="122"/>
      <c r="DR19" s="122"/>
      <c r="EB19" s="122"/>
      <c r="EL19" s="122"/>
      <c r="EV19" s="122"/>
      <c r="FF19" s="122"/>
      <c r="FP19" s="122"/>
      <c r="FZ19" s="122"/>
      <c r="GJ19" s="122"/>
      <c r="GT19" s="122"/>
      <c r="HD19" s="122"/>
      <c r="HN19" s="122"/>
      <c r="HX19" s="122"/>
    </row>
    <row xmlns:x14ac="http://schemas.microsoft.com/office/spreadsheetml/2009/9/ac" r="20" s="3" customFormat="true" x14ac:dyDescent="0.25">
      <c r="A20" s="382" t="str">
        <f ca="true">IF(ISBLANK('Data Summary'!A22),"",'Data Summary'!A22)</f>
        <v/>
      </c>
      <c r="B20" s="122"/>
      <c r="L20" s="122"/>
      <c r="V20" s="122"/>
      <c r="AF20" s="122"/>
      <c r="AP20" s="122"/>
      <c r="AZ20" s="122"/>
      <c r="BA20" s="122"/>
      <c r="BJ20" s="122"/>
      <c r="BT20" s="122"/>
      <c r="CD20" s="122"/>
      <c r="CN20" s="122"/>
      <c r="CX20" s="122"/>
      <c r="DH20" s="122"/>
      <c r="DR20" s="122"/>
      <c r="EB20" s="122"/>
      <c r="EL20" s="122"/>
      <c r="EV20" s="122"/>
      <c r="FF20" s="122"/>
      <c r="FP20" s="122"/>
      <c r="FZ20" s="122"/>
      <c r="GJ20" s="122"/>
      <c r="GT20" s="122"/>
      <c r="HD20" s="122"/>
      <c r="HN20" s="122"/>
      <c r="HX20" s="122"/>
    </row>
    <row xmlns:x14ac="http://schemas.microsoft.com/office/spreadsheetml/2009/9/ac" r="21" s="3" customFormat="true" x14ac:dyDescent="0.25">
      <c r="A21" s="382" t="str">
        <f ca="true">IF(ISBLANK('Data Summary'!A23),"",'Data Summary'!A23)</f>
        <v/>
      </c>
      <c r="B21" s="122"/>
      <c r="L21" s="122"/>
      <c r="V21" s="122"/>
      <c r="AF21" s="122"/>
      <c r="AP21" s="122"/>
      <c r="AZ21" s="122"/>
      <c r="BA21" s="122"/>
      <c r="BJ21" s="122"/>
      <c r="BT21" s="122"/>
      <c r="CD21" s="122"/>
      <c r="CN21" s="122"/>
      <c r="CX21" s="122"/>
      <c r="DH21" s="122"/>
      <c r="DR21" s="122"/>
      <c r="EB21" s="122"/>
      <c r="EL21" s="122"/>
      <c r="EV21" s="122"/>
      <c r="FF21" s="122"/>
      <c r="FP21" s="122"/>
      <c r="FZ21" s="122"/>
      <c r="GJ21" s="122"/>
      <c r="GT21" s="122"/>
      <c r="HD21" s="122"/>
      <c r="HN21" s="122"/>
      <c r="HX21" s="122"/>
    </row>
    <row xmlns:x14ac="http://schemas.microsoft.com/office/spreadsheetml/2009/9/ac" r="22" s="3" customFormat="true" x14ac:dyDescent="0.25">
      <c r="A22" s="382" t="str">
        <f ca="true">IF(ISBLANK('Data Summary'!A24),"",'Data Summary'!A24)</f>
        <v/>
      </c>
      <c r="B22" s="122"/>
      <c r="L22" s="122"/>
      <c r="V22" s="122"/>
      <c r="AF22" s="122"/>
      <c r="AP22" s="122"/>
      <c r="AZ22" s="122"/>
      <c r="BA22" s="122"/>
      <c r="BJ22" s="122"/>
      <c r="BT22" s="122"/>
      <c r="CD22" s="122"/>
      <c r="CN22" s="122"/>
      <c r="CX22" s="122"/>
      <c r="DH22" s="122"/>
      <c r="DR22" s="122"/>
      <c r="EB22" s="122"/>
      <c r="EL22" s="122"/>
      <c r="EV22" s="122"/>
      <c r="FF22" s="122"/>
      <c r="FP22" s="122"/>
      <c r="FZ22" s="122"/>
      <c r="GJ22" s="122"/>
      <c r="GT22" s="122"/>
      <c r="HD22" s="122"/>
      <c r="HN22" s="122"/>
      <c r="HX22" s="122"/>
    </row>
    <row xmlns:x14ac="http://schemas.microsoft.com/office/spreadsheetml/2009/9/ac" r="23" s="3" customFormat="true" x14ac:dyDescent="0.25">
      <c r="A23" s="382" t="str">
        <f ca="true">IF(ISBLANK('Data Summary'!A25),"",'Data Summary'!A25)</f>
        <v/>
      </c>
      <c r="B23" s="122"/>
      <c r="L23" s="122"/>
      <c r="V23" s="122"/>
      <c r="AF23" s="122"/>
      <c r="AP23" s="122"/>
      <c r="AZ23" s="122"/>
      <c r="BA23" s="122"/>
      <c r="BJ23" s="122"/>
      <c r="BT23" s="122"/>
      <c r="CD23" s="122"/>
      <c r="CN23" s="122"/>
      <c r="CX23" s="122"/>
      <c r="DH23" s="122"/>
      <c r="DR23" s="122"/>
      <c r="EB23" s="122"/>
      <c r="EL23" s="122"/>
      <c r="EV23" s="122"/>
      <c r="FF23" s="122"/>
      <c r="FP23" s="122"/>
      <c r="FZ23" s="122"/>
      <c r="GJ23" s="122"/>
      <c r="GT23" s="122"/>
      <c r="HD23" s="122"/>
      <c r="HN23" s="122"/>
      <c r="HX23" s="122"/>
    </row>
    <row xmlns:x14ac="http://schemas.microsoft.com/office/spreadsheetml/2009/9/ac" r="24" s="3" customFormat="true" x14ac:dyDescent="0.25">
      <c r="A24" s="382" t="str">
        <f ca="true">IF(ISBLANK('Data Summary'!A26),"",'Data Summary'!A26)</f>
        <v/>
      </c>
      <c r="B24" s="122"/>
      <c r="L24" s="122"/>
      <c r="V24" s="122"/>
      <c r="AF24" s="122"/>
      <c r="AP24" s="122"/>
      <c r="AZ24" s="122"/>
      <c r="BA24" s="122"/>
      <c r="BJ24" s="122"/>
      <c r="BT24" s="122"/>
      <c r="CD24" s="122"/>
      <c r="CN24" s="122"/>
      <c r="CX24" s="122"/>
      <c r="DH24" s="122"/>
      <c r="DR24" s="122"/>
      <c r="EB24" s="122"/>
      <c r="EL24" s="122"/>
      <c r="EV24" s="122"/>
      <c r="FF24" s="122"/>
      <c r="FP24" s="122"/>
      <c r="FZ24" s="122"/>
      <c r="GJ24" s="122"/>
      <c r="GT24" s="122"/>
      <c r="HD24" s="122"/>
      <c r="HN24" s="122"/>
      <c r="HX24" s="122"/>
    </row>
    <row xmlns:x14ac="http://schemas.microsoft.com/office/spreadsheetml/2009/9/ac" r="25" s="3" customFormat="true" x14ac:dyDescent="0.25">
      <c r="A25" s="382" t="str">
        <f ca="true">IF(ISBLANK('Data Summary'!A27),"",'Data Summary'!A27)</f>
        <v/>
      </c>
      <c r="B25" s="122"/>
      <c r="L25" s="122"/>
      <c r="V25" s="122"/>
      <c r="AF25" s="122"/>
      <c r="AP25" s="122"/>
      <c r="AZ25" s="122"/>
      <c r="BA25" s="122"/>
      <c r="BJ25" s="122"/>
      <c r="BT25" s="122"/>
      <c r="CD25" s="122"/>
      <c r="CN25" s="122"/>
      <c r="CX25" s="122"/>
      <c r="DH25" s="122"/>
      <c r="DR25" s="122"/>
      <c r="EB25" s="122"/>
      <c r="EL25" s="122"/>
      <c r="EV25" s="122"/>
      <c r="FF25" s="122"/>
      <c r="FP25" s="122"/>
      <c r="FZ25" s="122"/>
      <c r="GJ25" s="122"/>
      <c r="GT25" s="122"/>
      <c r="HD25" s="122"/>
      <c r="HN25" s="122"/>
      <c r="HX25" s="122"/>
    </row>
    <row xmlns:x14ac="http://schemas.microsoft.com/office/spreadsheetml/2009/9/ac" r="26" s="3" customFormat="true" x14ac:dyDescent="0.25">
      <c r="A26" s="382" t="str">
        <f ca="true">IF(ISBLANK('Data Summary'!A28),"",'Data Summary'!A28)</f>
        <v/>
      </c>
      <c r="B26" s="122"/>
      <c r="L26" s="122"/>
      <c r="V26" s="122"/>
      <c r="AF26" s="122"/>
      <c r="AP26" s="122"/>
      <c r="AZ26" s="122"/>
      <c r="BA26" s="122"/>
      <c r="BJ26" s="122"/>
      <c r="BT26" s="122"/>
      <c r="CD26" s="122"/>
      <c r="CN26" s="122"/>
      <c r="CX26" s="122"/>
      <c r="DH26" s="122"/>
      <c r="DR26" s="122"/>
      <c r="EB26" s="122"/>
      <c r="EL26" s="122"/>
      <c r="EV26" s="122"/>
      <c r="FF26" s="122"/>
      <c r="FP26" s="122"/>
      <c r="FZ26" s="122"/>
      <c r="GJ26" s="122"/>
      <c r="GT26" s="122"/>
      <c r="HD26" s="122"/>
      <c r="HN26" s="122"/>
      <c r="HX26" s="122"/>
    </row>
    <row xmlns:x14ac="http://schemas.microsoft.com/office/spreadsheetml/2009/9/ac" r="27" s="3" customFormat="true" x14ac:dyDescent="0.25">
      <c r="A27" s="382" t="str">
        <f ca="true">IF(ISBLANK('Data Summary'!A29),"",'Data Summary'!A29)</f>
        <v/>
      </c>
      <c r="B27" s="122"/>
      <c r="L27" s="122"/>
      <c r="V27" s="122"/>
      <c r="AF27" s="122"/>
      <c r="AP27" s="122"/>
      <c r="AZ27" s="122"/>
      <c r="BA27" s="122"/>
      <c r="BJ27" s="122"/>
      <c r="BT27" s="122"/>
      <c r="CD27" s="122"/>
      <c r="CN27" s="122"/>
      <c r="CX27" s="122"/>
      <c r="DH27" s="122"/>
      <c r="DR27" s="122"/>
      <c r="EB27" s="122"/>
      <c r="EL27" s="122"/>
      <c r="EV27" s="122"/>
      <c r="FF27" s="122"/>
      <c r="FP27" s="122"/>
      <c r="FZ27" s="122"/>
      <c r="GJ27" s="122"/>
      <c r="GT27" s="122"/>
      <c r="HD27" s="122"/>
      <c r="HN27" s="122"/>
      <c r="HX27" s="122"/>
    </row>
    <row xmlns:x14ac="http://schemas.microsoft.com/office/spreadsheetml/2009/9/ac" r="28" s="3" customFormat="true" x14ac:dyDescent="0.25">
      <c r="A28" s="382" t="str">
        <f ca="true">IF(ISBLANK('Data Summary'!A30),"",'Data Summary'!A30)</f>
        <v/>
      </c>
      <c r="B28" s="122"/>
      <c r="L28" s="122"/>
      <c r="V28" s="122"/>
      <c r="AF28" s="122"/>
      <c r="AP28" s="122"/>
      <c r="AZ28" s="122"/>
      <c r="BA28" s="122"/>
      <c r="BJ28" s="122"/>
      <c r="BT28" s="122"/>
      <c r="CD28" s="122"/>
      <c r="CN28" s="122"/>
      <c r="CX28" s="122"/>
      <c r="DH28" s="122"/>
      <c r="DR28" s="122"/>
      <c r="EB28" s="122"/>
      <c r="EL28" s="122"/>
      <c r="EV28" s="122"/>
      <c r="FF28" s="122"/>
      <c r="FP28" s="122"/>
      <c r="FZ28" s="122"/>
      <c r="GJ28" s="122"/>
      <c r="GT28" s="122"/>
      <c r="HD28" s="122"/>
      <c r="HN28" s="122"/>
      <c r="HX28" s="122"/>
    </row>
    <row xmlns:x14ac="http://schemas.microsoft.com/office/spreadsheetml/2009/9/ac" r="29" s="3" customFormat="true" x14ac:dyDescent="0.25">
      <c r="A29" s="382" t="str">
        <f ca="true">IF(ISBLANK('Data Summary'!A31),"",'Data Summary'!A31)</f>
        <v/>
      </c>
      <c r="B29" s="122"/>
      <c r="L29" s="122"/>
      <c r="V29" s="122"/>
      <c r="AF29" s="122"/>
      <c r="AP29" s="122"/>
      <c r="AZ29" s="122"/>
      <c r="BA29" s="122"/>
      <c r="BJ29" s="122"/>
      <c r="BT29" s="122"/>
      <c r="CD29" s="122"/>
      <c r="CN29" s="122"/>
      <c r="CX29" s="122"/>
      <c r="DH29" s="122"/>
      <c r="DR29" s="122"/>
      <c r="EB29" s="122"/>
      <c r="EL29" s="122"/>
      <c r="EV29" s="122"/>
      <c r="FF29" s="122"/>
      <c r="FP29" s="122"/>
      <c r="FZ29" s="122"/>
      <c r="GJ29" s="122"/>
      <c r="GT29" s="122"/>
      <c r="HD29" s="122"/>
      <c r="HN29" s="122"/>
      <c r="HX29" s="122"/>
    </row>
    <row xmlns:x14ac="http://schemas.microsoft.com/office/spreadsheetml/2009/9/ac" r="30" s="3" customFormat="true" x14ac:dyDescent="0.25">
      <c r="A30" s="382" t="str">
        <f ca="true">IF(ISBLANK('Data Summary'!A32),"",'Data Summary'!A32)</f>
        <v/>
      </c>
      <c r="B30" s="122"/>
      <c r="L30" s="122"/>
      <c r="V30" s="122"/>
      <c r="AF30" s="122"/>
      <c r="AP30" s="122"/>
      <c r="AZ30" s="122"/>
      <c r="BA30" s="122"/>
      <c r="BJ30" s="122"/>
      <c r="BT30" s="122"/>
      <c r="CD30" s="122"/>
      <c r="CN30" s="122"/>
      <c r="CX30" s="122"/>
      <c r="DH30" s="122"/>
      <c r="DR30" s="122"/>
      <c r="EB30" s="122"/>
      <c r="EL30" s="122"/>
      <c r="EV30" s="122"/>
      <c r="FF30" s="122"/>
      <c r="FP30" s="122"/>
      <c r="FZ30" s="122"/>
      <c r="GJ30" s="122"/>
      <c r="GT30" s="122"/>
      <c r="HD30" s="122"/>
      <c r="HN30" s="122"/>
      <c r="HX30" s="122"/>
    </row>
    <row xmlns:x14ac="http://schemas.microsoft.com/office/spreadsheetml/2009/9/ac" r="31" s="3" customFormat="true" x14ac:dyDescent="0.25">
      <c r="A31" s="382" t="str">
        <f ca="true">IF(ISBLANK('Data Summary'!A33),"",'Data Summary'!A33)</f>
        <v/>
      </c>
      <c r="B31" s="122"/>
      <c r="L31" s="122"/>
      <c r="V31" s="122"/>
      <c r="AF31" s="122"/>
      <c r="AP31" s="122"/>
      <c r="AZ31" s="122"/>
      <c r="BA31" s="122"/>
      <c r="BJ31" s="122"/>
      <c r="BT31" s="122"/>
      <c r="CD31" s="122"/>
      <c r="CN31" s="122"/>
      <c r="CX31" s="122"/>
      <c r="DH31" s="122"/>
      <c r="DR31" s="122"/>
      <c r="EB31" s="122"/>
      <c r="EL31" s="122"/>
      <c r="EV31" s="122"/>
      <c r="FF31" s="122"/>
      <c r="FP31" s="122"/>
      <c r="FZ31" s="122"/>
      <c r="GJ31" s="122"/>
      <c r="GT31" s="122"/>
      <c r="HD31" s="122"/>
      <c r="HN31" s="122"/>
      <c r="HX31" s="122"/>
    </row>
    <row xmlns:x14ac="http://schemas.microsoft.com/office/spreadsheetml/2009/9/ac" r="32" s="3" customFormat="true" x14ac:dyDescent="0.25">
      <c r="A32" s="382" t="str">
        <f ca="true">IF(ISBLANK('Data Summary'!A34),"",'Data Summary'!A34)</f>
        <v/>
      </c>
      <c r="B32" s="122"/>
      <c r="L32" s="122"/>
      <c r="V32" s="122"/>
      <c r="AF32" s="122"/>
      <c r="AP32" s="122"/>
      <c r="AZ32" s="122"/>
      <c r="BA32" s="122"/>
      <c r="BJ32" s="122"/>
      <c r="BT32" s="122"/>
      <c r="CD32" s="122"/>
      <c r="CN32" s="122"/>
      <c r="CX32" s="122"/>
      <c r="DH32" s="122"/>
      <c r="DR32" s="122"/>
      <c r="EB32" s="122"/>
      <c r="EL32" s="122"/>
      <c r="EV32" s="122"/>
      <c r="FF32" s="122"/>
      <c r="FP32" s="122"/>
      <c r="FZ32" s="122"/>
      <c r="GJ32" s="122"/>
      <c r="GT32" s="122"/>
      <c r="HD32" s="122"/>
      <c r="HN32" s="122"/>
      <c r="HX32" s="122"/>
    </row>
    <row xmlns:x14ac="http://schemas.microsoft.com/office/spreadsheetml/2009/9/ac" r="33" s="3" customFormat="true" x14ac:dyDescent="0.25">
      <c r="A33" s="382" t="str">
        <f ca="true">IF(ISBLANK('Data Summary'!A35),"",'Data Summary'!A35)</f>
        <v/>
      </c>
      <c r="B33" s="122"/>
      <c r="L33" s="122"/>
      <c r="V33" s="122"/>
      <c r="AF33" s="122"/>
      <c r="AP33" s="122"/>
      <c r="AZ33" s="122"/>
      <c r="BA33" s="122"/>
      <c r="BJ33" s="122"/>
      <c r="BT33" s="122"/>
      <c r="CD33" s="122"/>
      <c r="CN33" s="122"/>
      <c r="CX33" s="122"/>
      <c r="DH33" s="122"/>
      <c r="DR33" s="122"/>
      <c r="EB33" s="122"/>
      <c r="EL33" s="122"/>
      <c r="EV33" s="122"/>
      <c r="FF33" s="122"/>
      <c r="FP33" s="122"/>
      <c r="FZ33" s="122"/>
      <c r="GJ33" s="122"/>
      <c r="GT33" s="122"/>
      <c r="HD33" s="122"/>
      <c r="HN33" s="122"/>
      <c r="HX33" s="122"/>
    </row>
    <row xmlns:x14ac="http://schemas.microsoft.com/office/spreadsheetml/2009/9/ac" r="34" s="3" customFormat="true" x14ac:dyDescent="0.25">
      <c r="A34" s="382" t="str">
        <f ca="true">IF(ISBLANK('Data Summary'!A36),"",'Data Summary'!A36)</f>
        <v/>
      </c>
      <c r="B34" s="122"/>
      <c r="L34" s="122"/>
      <c r="V34" s="122"/>
      <c r="AF34" s="122"/>
      <c r="AP34" s="122"/>
      <c r="AZ34" s="122"/>
      <c r="BA34" s="122"/>
      <c r="BJ34" s="122"/>
      <c r="BT34" s="122"/>
      <c r="CD34" s="122"/>
      <c r="CN34" s="122"/>
      <c r="CX34" s="122"/>
      <c r="DH34" s="122"/>
      <c r="DR34" s="122"/>
      <c r="EB34" s="122"/>
      <c r="EL34" s="122"/>
      <c r="EV34" s="122"/>
      <c r="FF34" s="122"/>
      <c r="FP34" s="122"/>
      <c r="FZ34" s="122"/>
      <c r="GJ34" s="122"/>
      <c r="GT34" s="122"/>
      <c r="HD34" s="122"/>
      <c r="HN34" s="122"/>
      <c r="HX34" s="122"/>
    </row>
    <row xmlns:x14ac="http://schemas.microsoft.com/office/spreadsheetml/2009/9/ac" r="35" s="3" customFormat="true" x14ac:dyDescent="0.25">
      <c r="A35" s="382"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row>
    <row xmlns:x14ac="http://schemas.microsoft.com/office/spreadsheetml/2009/9/ac" r="36" s="3" customFormat="true" x14ac:dyDescent="0.25">
      <c r="A36" s="382"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row>
    <row xmlns:x14ac="http://schemas.microsoft.com/office/spreadsheetml/2009/9/ac" r="37" s="3" customFormat="true" x14ac:dyDescent="0.25">
      <c r="A37" s="382"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row>
    <row xmlns:x14ac="http://schemas.microsoft.com/office/spreadsheetml/2009/9/ac" r="38" s="3" customFormat="true" x14ac:dyDescent="0.25">
      <c r="A38" s="382"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row>
    <row xmlns:x14ac="http://schemas.microsoft.com/office/spreadsheetml/2009/9/ac" r="39" s="3" customFormat="true" x14ac:dyDescent="0.25">
      <c r="A39" s="382"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row>
    <row xmlns:x14ac="http://schemas.microsoft.com/office/spreadsheetml/2009/9/ac" r="40" s="3" customFormat="true" x14ac:dyDescent="0.25">
      <c r="A40" s="382"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row>
    <row xmlns:x14ac="http://schemas.microsoft.com/office/spreadsheetml/2009/9/ac" r="41" s="3" customFormat="true" x14ac:dyDescent="0.25">
      <c r="A41" s="382"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row>
    <row xmlns:x14ac="http://schemas.microsoft.com/office/spreadsheetml/2009/9/ac" r="42" s="3" customFormat="true" x14ac:dyDescent="0.25">
      <c r="A42" s="382"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row>
    <row xmlns:x14ac="http://schemas.microsoft.com/office/spreadsheetml/2009/9/ac" r="43" s="3" customFormat="true" x14ac:dyDescent="0.25">
      <c r="A43" s="382"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row>
    <row xmlns:x14ac="http://schemas.microsoft.com/office/spreadsheetml/2009/9/ac" r="44" s="3" customFormat="true" x14ac:dyDescent="0.25">
      <c r="A44" s="382"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row>
    <row xmlns:x14ac="http://schemas.microsoft.com/office/spreadsheetml/2009/9/ac" r="45" s="3" customFormat="true" x14ac:dyDescent="0.25">
      <c r="A45" s="382"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row>
    <row xmlns:x14ac="http://schemas.microsoft.com/office/spreadsheetml/2009/9/ac" r="46" s="3" customFormat="true" x14ac:dyDescent="0.25">
      <c r="A46" s="382"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row>
    <row xmlns:x14ac="http://schemas.microsoft.com/office/spreadsheetml/2009/9/ac" r="47" s="3" customFormat="true" x14ac:dyDescent="0.25">
      <c r="A47" s="382"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row>
    <row xmlns:x14ac="http://schemas.microsoft.com/office/spreadsheetml/2009/9/ac" r="48" s="3" customFormat="true" x14ac:dyDescent="0.25">
      <c r="A48" s="382"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row>
    <row xmlns:x14ac="http://schemas.microsoft.com/office/spreadsheetml/2009/9/ac" r="49" s="3" customFormat="true" x14ac:dyDescent="0.25">
      <c r="A49" s="382"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row>
    <row xmlns:x14ac="http://schemas.microsoft.com/office/spreadsheetml/2009/9/ac" r="50" s="3" customFormat="true" x14ac:dyDescent="0.25">
      <c r="A50" s="382"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row>
    <row xmlns:x14ac="http://schemas.microsoft.com/office/spreadsheetml/2009/9/ac" r="51" s="3" customFormat="true" x14ac:dyDescent="0.25">
      <c r="A51" s="382"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row>
    <row xmlns:x14ac="http://schemas.microsoft.com/office/spreadsheetml/2009/9/ac" r="52" s="3" customFormat="true" x14ac:dyDescent="0.25">
      <c r="A52" s="382"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row>
    <row xmlns:x14ac="http://schemas.microsoft.com/office/spreadsheetml/2009/9/ac" r="53" s="3" customFormat="true" x14ac:dyDescent="0.25">
      <c r="A53" s="382"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row>
    <row xmlns:x14ac="http://schemas.microsoft.com/office/spreadsheetml/2009/9/ac" r="54" s="3" customFormat="true" x14ac:dyDescent="0.25">
      <c r="A54" s="382"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row>
    <row xmlns:x14ac="http://schemas.microsoft.com/office/spreadsheetml/2009/9/ac" r="55" s="3" customFormat="true" x14ac:dyDescent="0.25">
      <c r="A55" s="382"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row>
    <row xmlns:x14ac="http://schemas.microsoft.com/office/spreadsheetml/2009/9/ac" r="56" s="3" customFormat="true" x14ac:dyDescent="0.25">
      <c r="A56" s="382"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row>
    <row xmlns:x14ac="http://schemas.microsoft.com/office/spreadsheetml/2009/9/ac" r="57" s="3" customFormat="true" x14ac:dyDescent="0.25">
      <c r="A57" s="382"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row>
    <row xmlns:x14ac="http://schemas.microsoft.com/office/spreadsheetml/2009/9/ac" r="58" s="3" customFormat="true" x14ac:dyDescent="0.25">
      <c r="A58" s="382"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row>
    <row xmlns:x14ac="http://schemas.microsoft.com/office/spreadsheetml/2009/9/ac" r="59" s="3" customFormat="true" x14ac:dyDescent="0.25">
      <c r="A59" s="382"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row>
    <row xmlns:x14ac="http://schemas.microsoft.com/office/spreadsheetml/2009/9/ac" r="60" s="3" customFormat="true" x14ac:dyDescent="0.25">
      <c r="A60" s="382"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row>
    <row xmlns:x14ac="http://schemas.microsoft.com/office/spreadsheetml/2009/9/ac" r="61" s="3" customFormat="true" x14ac:dyDescent="0.25">
      <c r="A61" s="382"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row>
    <row xmlns:x14ac="http://schemas.microsoft.com/office/spreadsheetml/2009/9/ac" r="62" s="3" customFormat="true" x14ac:dyDescent="0.25">
      <c r="A62" s="382"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row>
    <row xmlns:x14ac="http://schemas.microsoft.com/office/spreadsheetml/2009/9/ac" r="63" s="3" customFormat="true" x14ac:dyDescent="0.25">
      <c r="A63" s="382"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row>
    <row xmlns:x14ac="http://schemas.microsoft.com/office/spreadsheetml/2009/9/ac" r="64" s="3" customFormat="true" x14ac:dyDescent="0.25">
      <c r="A64" s="382"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row>
    <row xmlns:x14ac="http://schemas.microsoft.com/office/spreadsheetml/2009/9/ac" r="65" s="3" customFormat="true" x14ac:dyDescent="0.25">
      <c r="A65" s="382"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row>
    <row xmlns:x14ac="http://schemas.microsoft.com/office/spreadsheetml/2009/9/ac" r="66" s="3" customFormat="true" x14ac:dyDescent="0.25">
      <c r="A66" s="382"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row>
    <row xmlns:x14ac="http://schemas.microsoft.com/office/spreadsheetml/2009/9/ac" r="67" s="3" customFormat="true" x14ac:dyDescent="0.25">
      <c r="A67" s="382"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row>
    <row xmlns:x14ac="http://schemas.microsoft.com/office/spreadsheetml/2009/9/ac" r="68" s="3" customFormat="true" x14ac:dyDescent="0.25">
      <c r="A68" s="382"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row>
    <row xmlns:x14ac="http://schemas.microsoft.com/office/spreadsheetml/2009/9/ac" r="69" s="3" customFormat="true" x14ac:dyDescent="0.25">
      <c r="A69" s="382"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row>
    <row xmlns:x14ac="http://schemas.microsoft.com/office/spreadsheetml/2009/9/ac" r="70" s="3" customFormat="true" x14ac:dyDescent="0.25">
      <c r="A70" s="382"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row>
    <row xmlns:x14ac="http://schemas.microsoft.com/office/spreadsheetml/2009/9/ac" r="71" s="3" customFormat="true" x14ac:dyDescent="0.25">
      <c r="A71" s="382"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row>
    <row xmlns:x14ac="http://schemas.microsoft.com/office/spreadsheetml/2009/9/ac" r="72" s="3" customFormat="true" x14ac:dyDescent="0.25">
      <c r="A72" s="382"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row>
    <row xmlns:x14ac="http://schemas.microsoft.com/office/spreadsheetml/2009/9/ac" r="73" s="3" customFormat="true" x14ac:dyDescent="0.25">
      <c r="A73" s="382"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row>
    <row xmlns:x14ac="http://schemas.microsoft.com/office/spreadsheetml/2009/9/ac" r="74" s="3" customFormat="true" x14ac:dyDescent="0.25">
      <c r="A74" s="382"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row>
    <row xmlns:x14ac="http://schemas.microsoft.com/office/spreadsheetml/2009/9/ac" r="75" s="3" customFormat="true" x14ac:dyDescent="0.25">
      <c r="A75" s="382"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row>
    <row xmlns:x14ac="http://schemas.microsoft.com/office/spreadsheetml/2009/9/ac" r="76" s="3" customFormat="true" x14ac:dyDescent="0.25">
      <c r="A76" s="382"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row>
    <row xmlns:x14ac="http://schemas.microsoft.com/office/spreadsheetml/2009/9/ac" r="77" s="3" customFormat="true" x14ac:dyDescent="0.25">
      <c r="A77" s="382"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row>
    <row xmlns:x14ac="http://schemas.microsoft.com/office/spreadsheetml/2009/9/ac" r="78" s="3" customFormat="true" x14ac:dyDescent="0.25">
      <c r="A78" s="382"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row>
    <row xmlns:x14ac="http://schemas.microsoft.com/office/spreadsheetml/2009/9/ac" r="79" s="3" customFormat="true" x14ac:dyDescent="0.25">
      <c r="A79" s="382"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row>
    <row xmlns:x14ac="http://schemas.microsoft.com/office/spreadsheetml/2009/9/ac" r="80" s="3" customFormat="true" x14ac:dyDescent="0.25">
      <c r="A80" s="382"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row>
    <row xmlns:x14ac="http://schemas.microsoft.com/office/spreadsheetml/2009/9/ac" r="81" s="3" customFormat="true" x14ac:dyDescent="0.25">
      <c r="A81" s="382"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row>
    <row xmlns:x14ac="http://schemas.microsoft.com/office/spreadsheetml/2009/9/ac" r="82" s="3" customFormat="true" x14ac:dyDescent="0.25">
      <c r="A82" s="382"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row>
    <row xmlns:x14ac="http://schemas.microsoft.com/office/spreadsheetml/2009/9/ac" r="83" s="3" customFormat="true" x14ac:dyDescent="0.25">
      <c r="A83" s="382"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row>
    <row xmlns:x14ac="http://schemas.microsoft.com/office/spreadsheetml/2009/9/ac" r="84" s="3" customFormat="true" x14ac:dyDescent="0.25">
      <c r="A84" s="382"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row>
    <row xmlns:x14ac="http://schemas.microsoft.com/office/spreadsheetml/2009/9/ac" r="85" s="3" customFormat="true" x14ac:dyDescent="0.25">
      <c r="A85" s="382"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row>
    <row xmlns:x14ac="http://schemas.microsoft.com/office/spreadsheetml/2009/9/ac" r="86" s="3" customFormat="true" x14ac:dyDescent="0.25">
      <c r="A86" s="382"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row>
    <row xmlns:x14ac="http://schemas.microsoft.com/office/spreadsheetml/2009/9/ac" r="87" s="3" customFormat="true" x14ac:dyDescent="0.25">
      <c r="A87" s="382"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row>
    <row xmlns:x14ac="http://schemas.microsoft.com/office/spreadsheetml/2009/9/ac" r="88" s="3" customFormat="true" x14ac:dyDescent="0.25">
      <c r="A88" s="382"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row>
    <row xmlns:x14ac="http://schemas.microsoft.com/office/spreadsheetml/2009/9/ac" r="89" s="3" customFormat="true" x14ac:dyDescent="0.25">
      <c r="A89" s="382"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row>
    <row xmlns:x14ac="http://schemas.microsoft.com/office/spreadsheetml/2009/9/ac" r="90" s="3" customFormat="true" x14ac:dyDescent="0.25">
      <c r="A90" s="382"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row>
    <row xmlns:x14ac="http://schemas.microsoft.com/office/spreadsheetml/2009/9/ac" r="91" s="3" customFormat="true" x14ac:dyDescent="0.25">
      <c r="A91" s="382"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row>
    <row xmlns:x14ac="http://schemas.microsoft.com/office/spreadsheetml/2009/9/ac" r="92" s="3" customFormat="true" x14ac:dyDescent="0.25">
      <c r="A92" s="382"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row>
    <row xmlns:x14ac="http://schemas.microsoft.com/office/spreadsheetml/2009/9/ac" r="93" s="3" customFormat="true" x14ac:dyDescent="0.25">
      <c r="A93" s="382"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row>
    <row xmlns:x14ac="http://schemas.microsoft.com/office/spreadsheetml/2009/9/ac" r="94" s="3" customFormat="true" x14ac:dyDescent="0.25">
      <c r="A94" s="382"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row>
    <row xmlns:x14ac="http://schemas.microsoft.com/office/spreadsheetml/2009/9/ac" r="95" s="3" customFormat="true" x14ac:dyDescent="0.25">
      <c r="A95" s="382"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row>
    <row xmlns:x14ac="http://schemas.microsoft.com/office/spreadsheetml/2009/9/ac" r="96" s="3" customFormat="true" x14ac:dyDescent="0.25">
      <c r="A96" s="382"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row>
    <row xmlns:x14ac="http://schemas.microsoft.com/office/spreadsheetml/2009/9/ac" r="97" s="3" customFormat="true" x14ac:dyDescent="0.25">
      <c r="A97" s="382"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row>
    <row xmlns:x14ac="http://schemas.microsoft.com/office/spreadsheetml/2009/9/ac" r="98" s="3" customFormat="true" x14ac:dyDescent="0.25">
      <c r="A98" s="382"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row>
    <row xmlns:x14ac="http://schemas.microsoft.com/office/spreadsheetml/2009/9/ac" r="99" s="3" customFormat="true" x14ac:dyDescent="0.25">
      <c r="A99" s="382"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row>
    <row xmlns:x14ac="http://schemas.microsoft.com/office/spreadsheetml/2009/9/ac" r="100" s="3" customFormat="true" x14ac:dyDescent="0.25">
      <c r="A100" s="382"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row>
    <row xmlns:x14ac="http://schemas.microsoft.com/office/spreadsheetml/2009/9/ac" r="101" s="3" customFormat="true" x14ac:dyDescent="0.25">
      <c r="A101" s="382"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row>
    <row xmlns:x14ac="http://schemas.microsoft.com/office/spreadsheetml/2009/9/ac" r="102" s="3" customFormat="true" x14ac:dyDescent="0.25">
      <c r="A102" s="382"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row>
    <row xmlns:x14ac="http://schemas.microsoft.com/office/spreadsheetml/2009/9/ac" r="103" s="3" customFormat="true" x14ac:dyDescent="0.25">
      <c r="A103" s="382"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row>
    <row xmlns:x14ac="http://schemas.microsoft.com/office/spreadsheetml/2009/9/ac" r="104" s="3" customFormat="true" x14ac:dyDescent="0.25">
      <c r="A104" s="382"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row>
    <row xmlns:x14ac="http://schemas.microsoft.com/office/spreadsheetml/2009/9/ac" r="105" s="3" customFormat="true" x14ac:dyDescent="0.25">
      <c r="A105" s="382"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row>
    <row xmlns:x14ac="http://schemas.microsoft.com/office/spreadsheetml/2009/9/ac" r="106" s="3" customFormat="true" x14ac:dyDescent="0.25">
      <c r="A106" s="382"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row>
    <row xmlns:x14ac="http://schemas.microsoft.com/office/spreadsheetml/2009/9/ac" r="107" s="3" customFormat="true" x14ac:dyDescent="0.25">
      <c r="A107" s="382"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row>
    <row xmlns:x14ac="http://schemas.microsoft.com/office/spreadsheetml/2009/9/ac" r="108" s="3" customFormat="true" x14ac:dyDescent="0.25">
      <c r="A108" s="382"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row>
    <row xmlns:x14ac="http://schemas.microsoft.com/office/spreadsheetml/2009/9/ac" r="109" s="3" customFormat="true" x14ac:dyDescent="0.25">
      <c r="A109" s="382"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row>
    <row xmlns:x14ac="http://schemas.microsoft.com/office/spreadsheetml/2009/9/ac" r="110" s="3" customFormat="true" x14ac:dyDescent="0.25">
      <c r="A110" s="382"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row>
    <row xmlns:x14ac="http://schemas.microsoft.com/office/spreadsheetml/2009/9/ac" r="111" s="3" customFormat="true" x14ac:dyDescent="0.25">
      <c r="A111" s="382"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row>
    <row xmlns:x14ac="http://schemas.microsoft.com/office/spreadsheetml/2009/9/ac" r="112" s="3" customFormat="true" x14ac:dyDescent="0.25">
      <c r="A112" s="382"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row>
    <row xmlns:x14ac="http://schemas.microsoft.com/office/spreadsheetml/2009/9/ac" r="113" s="3" customFormat="true" x14ac:dyDescent="0.25">
      <c r="A113" s="382"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row>
    <row xmlns:x14ac="http://schemas.microsoft.com/office/spreadsheetml/2009/9/ac" r="114" s="3" customFormat="true" x14ac:dyDescent="0.25">
      <c r="A114" s="382"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row>
    <row xmlns:x14ac="http://schemas.microsoft.com/office/spreadsheetml/2009/9/ac" r="115" s="3" customFormat="true" x14ac:dyDescent="0.25">
      <c r="A115" s="382"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row>
    <row xmlns:x14ac="http://schemas.microsoft.com/office/spreadsheetml/2009/9/ac" r="116" s="3" customFormat="true" x14ac:dyDescent="0.25">
      <c r="A116" s="382"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row>
    <row xmlns:x14ac="http://schemas.microsoft.com/office/spreadsheetml/2009/9/ac" r="117" s="3" customFormat="true" x14ac:dyDescent="0.25">
      <c r="A117" s="382"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row>
    <row xmlns:x14ac="http://schemas.microsoft.com/office/spreadsheetml/2009/9/ac" r="118" s="3" customFormat="true" x14ac:dyDescent="0.25">
      <c r="A118" s="382"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row>
    <row xmlns:x14ac="http://schemas.microsoft.com/office/spreadsheetml/2009/9/ac" r="119" s="3" customFormat="true" x14ac:dyDescent="0.25">
      <c r="A119" s="382"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row>
    <row xmlns:x14ac="http://schemas.microsoft.com/office/spreadsheetml/2009/9/ac" r="120" s="3" customFormat="true" x14ac:dyDescent="0.25">
      <c r="A120" s="382"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row>
    <row xmlns:x14ac="http://schemas.microsoft.com/office/spreadsheetml/2009/9/ac" r="121" s="3" customFormat="true" x14ac:dyDescent="0.25">
      <c r="A121" s="382"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row>
    <row xmlns:x14ac="http://schemas.microsoft.com/office/spreadsheetml/2009/9/ac" r="122" s="3" customFormat="true" x14ac:dyDescent="0.25">
      <c r="A122" s="382"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row>
    <row xmlns:x14ac="http://schemas.microsoft.com/office/spreadsheetml/2009/9/ac" r="123" s="3" customFormat="true" x14ac:dyDescent="0.25">
      <c r="A123" s="382"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row>
    <row xmlns:x14ac="http://schemas.microsoft.com/office/spreadsheetml/2009/9/ac" r="124" s="3" customFormat="true" x14ac:dyDescent="0.25">
      <c r="A124" s="382"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row>
    <row xmlns:x14ac="http://schemas.microsoft.com/office/spreadsheetml/2009/9/ac" r="125" s="3" customFormat="true" x14ac:dyDescent="0.25">
      <c r="A125" s="382"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row>
    <row xmlns:x14ac="http://schemas.microsoft.com/office/spreadsheetml/2009/9/ac" r="126" s="3" customFormat="true" x14ac:dyDescent="0.25">
      <c r="A126" s="382"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row>
    <row xmlns:x14ac="http://schemas.microsoft.com/office/spreadsheetml/2009/9/ac" r="127" s="3" customFormat="true" x14ac:dyDescent="0.25">
      <c r="A127" s="382"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row>
    <row xmlns:x14ac="http://schemas.microsoft.com/office/spreadsheetml/2009/9/ac" r="128" s="3" customFormat="true" x14ac:dyDescent="0.25">
      <c r="A128" s="382"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row>
    <row xmlns:x14ac="http://schemas.microsoft.com/office/spreadsheetml/2009/9/ac" r="129" s="3" customFormat="true" x14ac:dyDescent="0.25">
      <c r="A129" s="382"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row>
    <row xmlns:x14ac="http://schemas.microsoft.com/office/spreadsheetml/2009/9/ac" r="130" s="3" customFormat="true" x14ac:dyDescent="0.25">
      <c r="A130" s="382"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row>
    <row xmlns:x14ac="http://schemas.microsoft.com/office/spreadsheetml/2009/9/ac" r="131" s="3" customFormat="true" x14ac:dyDescent="0.25">
      <c r="A131" s="382"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row>
    <row xmlns:x14ac="http://schemas.microsoft.com/office/spreadsheetml/2009/9/ac" r="132" s="3" customFormat="true" x14ac:dyDescent="0.25">
      <c r="A132" s="382"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row>
    <row xmlns:x14ac="http://schemas.microsoft.com/office/spreadsheetml/2009/9/ac" r="133" s="3" customFormat="true" x14ac:dyDescent="0.25">
      <c r="A133" s="382"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row>
    <row xmlns:x14ac="http://schemas.microsoft.com/office/spreadsheetml/2009/9/ac" r="134" s="3" customFormat="true" x14ac:dyDescent="0.25">
      <c r="A134" s="382"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row>
    <row xmlns:x14ac="http://schemas.microsoft.com/office/spreadsheetml/2009/9/ac" r="135" s="3" customFormat="true" x14ac:dyDescent="0.25">
      <c r="A135" s="382"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row>
    <row xmlns:x14ac="http://schemas.microsoft.com/office/spreadsheetml/2009/9/ac" r="136" s="3" customFormat="true" x14ac:dyDescent="0.25">
      <c r="A136" s="382"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row>
    <row xmlns:x14ac="http://schemas.microsoft.com/office/spreadsheetml/2009/9/ac" r="137" s="3" customFormat="true" x14ac:dyDescent="0.25">
      <c r="A137" s="382"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row>
    <row xmlns:x14ac="http://schemas.microsoft.com/office/spreadsheetml/2009/9/ac" r="138" s="3" customFormat="true" x14ac:dyDescent="0.25">
      <c r="A138" s="382"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row>
    <row xmlns:x14ac="http://schemas.microsoft.com/office/spreadsheetml/2009/9/ac" r="139" s="3" customFormat="true" x14ac:dyDescent="0.25">
      <c r="A139" s="382"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row>
    <row xmlns:x14ac="http://schemas.microsoft.com/office/spreadsheetml/2009/9/ac" r="140" s="3" customFormat="true" x14ac:dyDescent="0.25">
      <c r="A140" s="382"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row>
    <row xmlns:x14ac="http://schemas.microsoft.com/office/spreadsheetml/2009/9/ac" r="141" s="3" customFormat="true" x14ac:dyDescent="0.25">
      <c r="A141" s="382"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row>
    <row xmlns:x14ac="http://schemas.microsoft.com/office/spreadsheetml/2009/9/ac" r="142" s="3" customFormat="true" x14ac:dyDescent="0.25">
      <c r="A142" s="382"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row>
    <row xmlns:x14ac="http://schemas.microsoft.com/office/spreadsheetml/2009/9/ac" r="143" s="3" customFormat="true" x14ac:dyDescent="0.25">
      <c r="A143" s="382"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row>
    <row xmlns:x14ac="http://schemas.microsoft.com/office/spreadsheetml/2009/9/ac" r="144" s="3" customFormat="true" x14ac:dyDescent="0.25">
      <c r="A144" s="382"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row>
    <row xmlns:x14ac="http://schemas.microsoft.com/office/spreadsheetml/2009/9/ac" r="145" s="3" customFormat="true" x14ac:dyDescent="0.25">
      <c r="A145" s="382"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row>
    <row xmlns:x14ac="http://schemas.microsoft.com/office/spreadsheetml/2009/9/ac" r="146" s="3" customFormat="true" x14ac:dyDescent="0.25">
      <c r="A146" s="382"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row>
    <row xmlns:x14ac="http://schemas.microsoft.com/office/spreadsheetml/2009/9/ac" r="147" s="3" customFormat="true" x14ac:dyDescent="0.25">
      <c r="A147" s="382"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row>
    <row xmlns:x14ac="http://schemas.microsoft.com/office/spreadsheetml/2009/9/ac" r="148" s="3" customFormat="true" x14ac:dyDescent="0.25">
      <c r="A148" s="382"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row>
    <row xmlns:x14ac="http://schemas.microsoft.com/office/spreadsheetml/2009/9/ac" r="149" s="3" customFormat="true" x14ac:dyDescent="0.25">
      <c r="A149" s="382"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row>
    <row xmlns:x14ac="http://schemas.microsoft.com/office/spreadsheetml/2009/9/ac" r="150" s="3" customFormat="true" x14ac:dyDescent="0.25">
      <c r="A150" s="382"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row>
    <row xmlns:x14ac="http://schemas.microsoft.com/office/spreadsheetml/2009/9/ac" r="151" s="3" customFormat="true" x14ac:dyDescent="0.25">
      <c r="A151" s="382"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row>
    <row xmlns:x14ac="http://schemas.microsoft.com/office/spreadsheetml/2009/9/ac" r="152" s="3" customFormat="true" x14ac:dyDescent="0.25">
      <c r="A152" s="376"/>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row>
    <row xmlns:x14ac="http://schemas.microsoft.com/office/spreadsheetml/2009/9/ac" r="153" s="3" customFormat="true" x14ac:dyDescent="0.25">
      <c r="A153" s="376"/>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row>
    <row xmlns:x14ac="http://schemas.microsoft.com/office/spreadsheetml/2009/9/ac" r="154" s="3" customFormat="true" x14ac:dyDescent="0.25">
      <c r="A154" s="376"/>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row>
    <row xmlns:x14ac="http://schemas.microsoft.com/office/spreadsheetml/2009/9/ac" r="155" s="3" customFormat="true" x14ac:dyDescent="0.25">
      <c r="A155" s="376"/>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row>
    <row xmlns:x14ac="http://schemas.microsoft.com/office/spreadsheetml/2009/9/ac" r="156" s="3" customFormat="true" x14ac:dyDescent="0.25">
      <c r="A156" s="376"/>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row>
    <row xmlns:x14ac="http://schemas.microsoft.com/office/spreadsheetml/2009/9/ac" r="157" s="3" customFormat="true" x14ac:dyDescent="0.25">
      <c r="A157" s="376"/>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row>
    <row xmlns:x14ac="http://schemas.microsoft.com/office/spreadsheetml/2009/9/ac" r="158" s="3" customFormat="true" x14ac:dyDescent="0.25">
      <c r="A158" s="376"/>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row>
    <row xmlns:x14ac="http://schemas.microsoft.com/office/spreadsheetml/2009/9/ac" r="159" s="3" customFormat="true" x14ac:dyDescent="0.25">
      <c r="A159" s="376"/>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row>
    <row xmlns:x14ac="http://schemas.microsoft.com/office/spreadsheetml/2009/9/ac" r="160" s="3" customFormat="true" x14ac:dyDescent="0.25">
      <c r="A160" s="376"/>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row>
    <row xmlns:x14ac="http://schemas.microsoft.com/office/spreadsheetml/2009/9/ac" r="161" s="3" customFormat="true" x14ac:dyDescent="0.25">
      <c r="A161" s="376"/>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row>
    <row xmlns:x14ac="http://schemas.microsoft.com/office/spreadsheetml/2009/9/ac" r="162" s="3" customFormat="true" x14ac:dyDescent="0.25">
      <c r="A162" s="376"/>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row>
    <row xmlns:x14ac="http://schemas.microsoft.com/office/spreadsheetml/2009/9/ac" r="163" s="3" customFormat="true" x14ac:dyDescent="0.25">
      <c r="A163" s="376"/>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row>
    <row xmlns:x14ac="http://schemas.microsoft.com/office/spreadsheetml/2009/9/ac" r="164" s="3" customFormat="true" x14ac:dyDescent="0.25">
      <c r="A164" s="376"/>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row>
    <row xmlns:x14ac="http://schemas.microsoft.com/office/spreadsheetml/2009/9/ac" r="165" s="3" customFormat="true" x14ac:dyDescent="0.25">
      <c r="A165" s="376"/>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row>
    <row xmlns:x14ac="http://schemas.microsoft.com/office/spreadsheetml/2009/9/ac" r="166" s="3" customFormat="true" x14ac:dyDescent="0.25">
      <c r="A166" s="376"/>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row>
    <row xmlns:x14ac="http://schemas.microsoft.com/office/spreadsheetml/2009/9/ac" r="167" s="3" customFormat="true" x14ac:dyDescent="0.25">
      <c r="A167" s="376"/>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row>
    <row xmlns:x14ac="http://schemas.microsoft.com/office/spreadsheetml/2009/9/ac" r="168" s="3" customFormat="true" x14ac:dyDescent="0.25">
      <c r="A168" s="376"/>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row>
    <row xmlns:x14ac="http://schemas.microsoft.com/office/spreadsheetml/2009/9/ac" r="169" s="3" customFormat="true" x14ac:dyDescent="0.25">
      <c r="A169" s="376"/>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row>
    <row xmlns:x14ac="http://schemas.microsoft.com/office/spreadsheetml/2009/9/ac" r="170" s="3" customFormat="true" x14ac:dyDescent="0.25">
      <c r="A170" s="376"/>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row>
    <row xmlns:x14ac="http://schemas.microsoft.com/office/spreadsheetml/2009/9/ac" r="171" s="3" customFormat="true" x14ac:dyDescent="0.25">
      <c r="A171" s="376"/>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row>
    <row xmlns:x14ac="http://schemas.microsoft.com/office/spreadsheetml/2009/9/ac" r="172" s="3" customFormat="true" x14ac:dyDescent="0.25">
      <c r="A172" s="376"/>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row>
    <row xmlns:x14ac="http://schemas.microsoft.com/office/spreadsheetml/2009/9/ac" r="173" s="3" customFormat="true" x14ac:dyDescent="0.25">
      <c r="A173" s="376"/>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row>
    <row xmlns:x14ac="http://schemas.microsoft.com/office/spreadsheetml/2009/9/ac" r="174" s="3" customFormat="true" x14ac:dyDescent="0.25">
      <c r="A174" s="376"/>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row>
    <row xmlns:x14ac="http://schemas.microsoft.com/office/spreadsheetml/2009/9/ac" r="175" s="3" customFormat="true" x14ac:dyDescent="0.25">
      <c r="A175" s="376"/>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row>
    <row xmlns:x14ac="http://schemas.microsoft.com/office/spreadsheetml/2009/9/ac" r="176" s="3" customFormat="true" x14ac:dyDescent="0.25">
      <c r="A176" s="376"/>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row>
    <row xmlns:x14ac="http://schemas.microsoft.com/office/spreadsheetml/2009/9/ac" r="177" s="3" customFormat="true" x14ac:dyDescent="0.25">
      <c r="A177" s="376"/>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row>
    <row xmlns:x14ac="http://schemas.microsoft.com/office/spreadsheetml/2009/9/ac" r="178" s="3" customFormat="true" x14ac:dyDescent="0.25">
      <c r="A178" s="376"/>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row>
    <row xmlns:x14ac="http://schemas.microsoft.com/office/spreadsheetml/2009/9/ac" r="179" s="3" customFormat="true" x14ac:dyDescent="0.25">
      <c r="A179" s="376"/>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row>
    <row xmlns:x14ac="http://schemas.microsoft.com/office/spreadsheetml/2009/9/ac" r="180" s="3" customFormat="true" x14ac:dyDescent="0.25">
      <c r="A180" s="376"/>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row>
    <row xmlns:x14ac="http://schemas.microsoft.com/office/spreadsheetml/2009/9/ac" r="181" s="3" customFormat="true" x14ac:dyDescent="0.25">
      <c r="A181" s="376"/>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row>
    <row xmlns:x14ac="http://schemas.microsoft.com/office/spreadsheetml/2009/9/ac" r="182" s="3" customFormat="true" x14ac:dyDescent="0.25">
      <c r="A182" s="376"/>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row>
    <row xmlns:x14ac="http://schemas.microsoft.com/office/spreadsheetml/2009/9/ac" r="183" s="3" customFormat="true" x14ac:dyDescent="0.25">
      <c r="A183" s="376"/>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row>
    <row xmlns:x14ac="http://schemas.microsoft.com/office/spreadsheetml/2009/9/ac" r="184" s="3" customFormat="true" x14ac:dyDescent="0.25">
      <c r="A184" s="376"/>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row>
    <row xmlns:x14ac="http://schemas.microsoft.com/office/spreadsheetml/2009/9/ac" r="185" s="3" customFormat="true" x14ac:dyDescent="0.25">
      <c r="A185" s="376"/>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row>
    <row xmlns:x14ac="http://schemas.microsoft.com/office/spreadsheetml/2009/9/ac" r="186" s="3" customFormat="true" x14ac:dyDescent="0.25">
      <c r="A186" s="376"/>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row>
    <row xmlns:x14ac="http://schemas.microsoft.com/office/spreadsheetml/2009/9/ac" r="187" s="3" customFormat="true" x14ac:dyDescent="0.25">
      <c r="A187" s="376"/>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row>
    <row xmlns:x14ac="http://schemas.microsoft.com/office/spreadsheetml/2009/9/ac" r="188" s="3" customFormat="true" x14ac:dyDescent="0.25">
      <c r="A188" s="376"/>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row>
    <row xmlns:x14ac="http://schemas.microsoft.com/office/spreadsheetml/2009/9/ac" r="189" s="3" customFormat="true" x14ac:dyDescent="0.25">
      <c r="A189" s="376"/>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row>
    <row xmlns:x14ac="http://schemas.microsoft.com/office/spreadsheetml/2009/9/ac" r="190" s="3" customFormat="true" x14ac:dyDescent="0.25">
      <c r="A190" s="376"/>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row>
    <row xmlns:x14ac="http://schemas.microsoft.com/office/spreadsheetml/2009/9/ac" r="191" s="3" customFormat="true" x14ac:dyDescent="0.25">
      <c r="A191" s="376"/>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row>
    <row xmlns:x14ac="http://schemas.microsoft.com/office/spreadsheetml/2009/9/ac" r="192" s="3" customFormat="true" x14ac:dyDescent="0.25">
      <c r="A192" s="376"/>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row>
    <row xmlns:x14ac="http://schemas.microsoft.com/office/spreadsheetml/2009/9/ac" r="193" s="3" customFormat="true" x14ac:dyDescent="0.25">
      <c r="A193" s="376"/>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row>
    <row xmlns:x14ac="http://schemas.microsoft.com/office/spreadsheetml/2009/9/ac" r="194" s="3" customFormat="true" x14ac:dyDescent="0.25">
      <c r="A194" s="376"/>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row>
    <row xmlns:x14ac="http://schemas.microsoft.com/office/spreadsheetml/2009/9/ac" r="195" s="3" customFormat="true" x14ac:dyDescent="0.25">
      <c r="A195" s="376"/>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row>
    <row xmlns:x14ac="http://schemas.microsoft.com/office/spreadsheetml/2009/9/ac" r="196" s="3" customFormat="true" x14ac:dyDescent="0.25">
      <c r="A196" s="376"/>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row>
    <row xmlns:x14ac="http://schemas.microsoft.com/office/spreadsheetml/2009/9/ac" r="197" s="3" customFormat="true" x14ac:dyDescent="0.25">
      <c r="A197" s="376"/>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row>
    <row xmlns:x14ac="http://schemas.microsoft.com/office/spreadsheetml/2009/9/ac" r="198" s="3" customFormat="true" x14ac:dyDescent="0.25">
      <c r="A198" s="376"/>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row>
    <row xmlns:x14ac="http://schemas.microsoft.com/office/spreadsheetml/2009/9/ac" r="199" s="3" customFormat="true" x14ac:dyDescent="0.25">
      <c r="A199" s="376"/>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row>
    <row xmlns:x14ac="http://schemas.microsoft.com/office/spreadsheetml/2009/9/ac" r="200" s="3" customFormat="true" x14ac:dyDescent="0.25">
      <c r="A200" s="376"/>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row>
    <row xmlns:x14ac="http://schemas.microsoft.com/office/spreadsheetml/2009/9/ac" r="201" s="3" customFormat="true" x14ac:dyDescent="0.25">
      <c r="A201" s="376"/>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row>
    <row xmlns:x14ac="http://schemas.microsoft.com/office/spreadsheetml/2009/9/ac" r="202" s="3" customFormat="true" x14ac:dyDescent="0.25">
      <c r="A202" s="376"/>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row>
    <row xmlns:x14ac="http://schemas.microsoft.com/office/spreadsheetml/2009/9/ac" r="203" s="3" customFormat="true" x14ac:dyDescent="0.25">
      <c r="A203" s="376"/>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row>
    <row xmlns:x14ac="http://schemas.microsoft.com/office/spreadsheetml/2009/9/ac" r="204" s="3" customFormat="true" x14ac:dyDescent="0.25">
      <c r="A204" s="376"/>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row>
    <row xmlns:x14ac="http://schemas.microsoft.com/office/spreadsheetml/2009/9/ac" r="205" s="3" customFormat="true" x14ac:dyDescent="0.25">
      <c r="A205" s="376"/>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row>
    <row xmlns:x14ac="http://schemas.microsoft.com/office/spreadsheetml/2009/9/ac" r="206" s="3" customFormat="true" x14ac:dyDescent="0.25">
      <c r="A206" s="376"/>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row>
    <row xmlns:x14ac="http://schemas.microsoft.com/office/spreadsheetml/2009/9/ac" r="207" s="3" customFormat="true" x14ac:dyDescent="0.25">
      <c r="A207" s="376"/>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row>
    <row xmlns:x14ac="http://schemas.microsoft.com/office/spreadsheetml/2009/9/ac" r="208" s="3" customFormat="true" x14ac:dyDescent="0.25">
      <c r="A208" s="376"/>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row>
    <row xmlns:x14ac="http://schemas.microsoft.com/office/spreadsheetml/2009/9/ac" r="209" s="3" customFormat="true" x14ac:dyDescent="0.25">
      <c r="A209" s="376"/>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row>
    <row xmlns:x14ac="http://schemas.microsoft.com/office/spreadsheetml/2009/9/ac" r="210" s="3" customFormat="true" x14ac:dyDescent="0.25">
      <c r="A210" s="376"/>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row>
    <row xmlns:x14ac="http://schemas.microsoft.com/office/spreadsheetml/2009/9/ac" r="211" s="3" customFormat="true" x14ac:dyDescent="0.25">
      <c r="A211" s="376"/>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row>
    <row xmlns:x14ac="http://schemas.microsoft.com/office/spreadsheetml/2009/9/ac" r="212" s="3" customFormat="true" x14ac:dyDescent="0.25">
      <c r="A212" s="376"/>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row>
    <row xmlns:x14ac="http://schemas.microsoft.com/office/spreadsheetml/2009/9/ac" r="213" s="3" customFormat="true" x14ac:dyDescent="0.25">
      <c r="A213" s="376"/>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row>
    <row xmlns:x14ac="http://schemas.microsoft.com/office/spreadsheetml/2009/9/ac" r="214" s="3" customFormat="true" x14ac:dyDescent="0.25">
      <c r="A214" s="376"/>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row>
    <row xmlns:x14ac="http://schemas.microsoft.com/office/spreadsheetml/2009/9/ac" r="215" s="3" customFormat="true" x14ac:dyDescent="0.25">
      <c r="A215" s="376"/>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row>
    <row xmlns:x14ac="http://schemas.microsoft.com/office/spreadsheetml/2009/9/ac" r="216" s="3" customFormat="true" x14ac:dyDescent="0.25">
      <c r="A216" s="376"/>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row>
    <row xmlns:x14ac="http://schemas.microsoft.com/office/spreadsheetml/2009/9/ac" r="217" s="3" customFormat="true" x14ac:dyDescent="0.25">
      <c r="A217" s="376"/>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row>
    <row xmlns:x14ac="http://schemas.microsoft.com/office/spreadsheetml/2009/9/ac" r="218" s="3" customFormat="true" x14ac:dyDescent="0.25">
      <c r="A218" s="376"/>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row>
    <row xmlns:x14ac="http://schemas.microsoft.com/office/spreadsheetml/2009/9/ac" r="219" s="3" customFormat="true" x14ac:dyDescent="0.25">
      <c r="A219" s="376"/>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row>
    <row xmlns:x14ac="http://schemas.microsoft.com/office/spreadsheetml/2009/9/ac" r="220" s="3" customFormat="true" x14ac:dyDescent="0.25">
      <c r="A220" s="376"/>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row>
    <row xmlns:x14ac="http://schemas.microsoft.com/office/spreadsheetml/2009/9/ac" r="221" s="3" customFormat="true" x14ac:dyDescent="0.25">
      <c r="A221" s="376"/>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row>
    <row xmlns:x14ac="http://schemas.microsoft.com/office/spreadsheetml/2009/9/ac" r="222" s="3" customFormat="true" x14ac:dyDescent="0.25">
      <c r="A222" s="376"/>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row>
    <row xmlns:x14ac="http://schemas.microsoft.com/office/spreadsheetml/2009/9/ac" r="223" s="3" customFormat="true" x14ac:dyDescent="0.25">
      <c r="A223" s="376"/>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row>
    <row xmlns:x14ac="http://schemas.microsoft.com/office/spreadsheetml/2009/9/ac" r="224" s="3" customFormat="true" x14ac:dyDescent="0.25">
      <c r="A224" s="376"/>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row>
    <row xmlns:x14ac="http://schemas.microsoft.com/office/spreadsheetml/2009/9/ac" r="225" s="3" customFormat="true" x14ac:dyDescent="0.25">
      <c r="A225" s="376"/>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row>
    <row xmlns:x14ac="http://schemas.microsoft.com/office/spreadsheetml/2009/9/ac" r="226" s="3" customFormat="true" x14ac:dyDescent="0.25">
      <c r="A226" s="376"/>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row>
    <row xmlns:x14ac="http://schemas.microsoft.com/office/spreadsheetml/2009/9/ac" r="227" s="3" customFormat="true" x14ac:dyDescent="0.25">
      <c r="A227" s="376"/>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row>
    <row xmlns:x14ac="http://schemas.microsoft.com/office/spreadsheetml/2009/9/ac" r="228" s="3" customFormat="true" x14ac:dyDescent="0.25">
      <c r="A228" s="376"/>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row>
    <row xmlns:x14ac="http://schemas.microsoft.com/office/spreadsheetml/2009/9/ac" r="229" s="3" customFormat="true" x14ac:dyDescent="0.25">
      <c r="A229" s="376"/>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row>
    <row xmlns:x14ac="http://schemas.microsoft.com/office/spreadsheetml/2009/9/ac" r="230" s="3" customFormat="true" x14ac:dyDescent="0.25">
      <c r="A230" s="376"/>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row>
    <row xmlns:x14ac="http://schemas.microsoft.com/office/spreadsheetml/2009/9/ac" r="231" s="3" customFormat="true" x14ac:dyDescent="0.25">
      <c r="A231" s="376"/>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row>
    <row xmlns:x14ac="http://schemas.microsoft.com/office/spreadsheetml/2009/9/ac" r="232" s="3" customFormat="true" x14ac:dyDescent="0.25">
      <c r="A232" s="376"/>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row>
    <row xmlns:x14ac="http://schemas.microsoft.com/office/spreadsheetml/2009/9/ac" r="233" s="3" customFormat="true" x14ac:dyDescent="0.25">
      <c r="A233" s="376"/>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row>
    <row xmlns:x14ac="http://schemas.microsoft.com/office/spreadsheetml/2009/9/ac" r="234" s="3" customFormat="true" x14ac:dyDescent="0.25">
      <c r="A234" s="376"/>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row>
    <row xmlns:x14ac="http://schemas.microsoft.com/office/spreadsheetml/2009/9/ac" r="235" s="3" customFormat="true" x14ac:dyDescent="0.25">
      <c r="A235" s="376"/>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row>
    <row xmlns:x14ac="http://schemas.microsoft.com/office/spreadsheetml/2009/9/ac" r="236" s="3" customFormat="true" x14ac:dyDescent="0.25">
      <c r="A236" s="376"/>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row>
    <row xmlns:x14ac="http://schemas.microsoft.com/office/spreadsheetml/2009/9/ac" r="237" s="3" customFormat="true" x14ac:dyDescent="0.25">
      <c r="A237" s="376"/>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row>
    <row xmlns:x14ac="http://schemas.microsoft.com/office/spreadsheetml/2009/9/ac" r="238" s="3" customFormat="true" x14ac:dyDescent="0.25">
      <c r="A238" s="376"/>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row>
    <row xmlns:x14ac="http://schemas.microsoft.com/office/spreadsheetml/2009/9/ac" r="239" s="3" customFormat="true" x14ac:dyDescent="0.25">
      <c r="A239" s="376"/>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row>
    <row xmlns:x14ac="http://schemas.microsoft.com/office/spreadsheetml/2009/9/ac" r="240" s="3" customFormat="true" x14ac:dyDescent="0.25">
      <c r="A240" s="376"/>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row>
    <row xmlns:x14ac="http://schemas.microsoft.com/office/spreadsheetml/2009/9/ac" r="241" s="3" customFormat="true" x14ac:dyDescent="0.25">
      <c r="A241" s="376"/>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row>
    <row xmlns:x14ac="http://schemas.microsoft.com/office/spreadsheetml/2009/9/ac" r="242" s="3" customFormat="true" x14ac:dyDescent="0.25">
      <c r="A242" s="376"/>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row>
    <row xmlns:x14ac="http://schemas.microsoft.com/office/spreadsheetml/2009/9/ac" r="243" s="3" customFormat="true" x14ac:dyDescent="0.25">
      <c r="A243" s="376"/>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row>
    <row xmlns:x14ac="http://schemas.microsoft.com/office/spreadsheetml/2009/9/ac" r="244" s="3" customFormat="true" x14ac:dyDescent="0.25">
      <c r="A244" s="376"/>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row>
    <row xmlns:x14ac="http://schemas.microsoft.com/office/spreadsheetml/2009/9/ac" r="245" s="3" customFormat="true" x14ac:dyDescent="0.25">
      <c r="A245" s="376"/>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row>
    <row xmlns:x14ac="http://schemas.microsoft.com/office/spreadsheetml/2009/9/ac" r="246" s="3" customFormat="true" x14ac:dyDescent="0.25">
      <c r="A246" s="376"/>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row>
    <row xmlns:x14ac="http://schemas.microsoft.com/office/spreadsheetml/2009/9/ac" r="247" s="3" customFormat="true" x14ac:dyDescent="0.25">
      <c r="A247" s="376"/>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row>
    <row xmlns:x14ac="http://schemas.microsoft.com/office/spreadsheetml/2009/9/ac" r="248" s="3" customFormat="true" x14ac:dyDescent="0.25">
      <c r="A248" s="376"/>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row>
    <row xmlns:x14ac="http://schemas.microsoft.com/office/spreadsheetml/2009/9/ac" r="249" s="3" customFormat="true" x14ac:dyDescent="0.25">
      <c r="A249" s="376"/>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row>
    <row xmlns:x14ac="http://schemas.microsoft.com/office/spreadsheetml/2009/9/ac" r="250" s="3" customFormat="true" x14ac:dyDescent="0.25">
      <c r="A250" s="376"/>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row>
    <row xmlns:x14ac="http://schemas.microsoft.com/office/spreadsheetml/2009/9/ac" r="251" s="3" customFormat="true" x14ac:dyDescent="0.25">
      <c r="A251" s="376"/>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row>
    <row xmlns:x14ac="http://schemas.microsoft.com/office/spreadsheetml/2009/9/ac" r="252" s="3" customFormat="true" x14ac:dyDescent="0.25">
      <c r="A252" s="376"/>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row>
    <row xmlns:x14ac="http://schemas.microsoft.com/office/spreadsheetml/2009/9/ac" r="253" s="3" customFormat="true" x14ac:dyDescent="0.25">
      <c r="A253" s="376"/>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row>
    <row xmlns:x14ac="http://schemas.microsoft.com/office/spreadsheetml/2009/9/ac" r="254" s="3" customFormat="true" x14ac:dyDescent="0.25">
      <c r="A254" s="376"/>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row>
    <row xmlns:x14ac="http://schemas.microsoft.com/office/spreadsheetml/2009/9/ac" r="255" s="3" customFormat="true" x14ac:dyDescent="0.25">
      <c r="A255" s="376"/>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row>
    <row xmlns:x14ac="http://schemas.microsoft.com/office/spreadsheetml/2009/9/ac" r="256" s="3" customFormat="true" x14ac:dyDescent="0.25">
      <c r="A256" s="376"/>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row>
    <row xmlns:x14ac="http://schemas.microsoft.com/office/spreadsheetml/2009/9/ac" r="257" s="3" customFormat="true" x14ac:dyDescent="0.25">
      <c r="A257" s="376"/>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row>
    <row xmlns:x14ac="http://schemas.microsoft.com/office/spreadsheetml/2009/9/ac" r="258" s="3" customFormat="true" x14ac:dyDescent="0.25">
      <c r="A258" s="376"/>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row>
    <row xmlns:x14ac="http://schemas.microsoft.com/office/spreadsheetml/2009/9/ac" r="259" s="3" customFormat="true" x14ac:dyDescent="0.25">
      <c r="A259" s="376"/>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row>
    <row xmlns:x14ac="http://schemas.microsoft.com/office/spreadsheetml/2009/9/ac" r="260" s="3" customFormat="true" x14ac:dyDescent="0.25">
      <c r="A260" s="376"/>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row>
    <row xmlns:x14ac="http://schemas.microsoft.com/office/spreadsheetml/2009/9/ac" r="261" s="3" customFormat="true" x14ac:dyDescent="0.25">
      <c r="A261" s="376"/>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row>
    <row xmlns:x14ac="http://schemas.microsoft.com/office/spreadsheetml/2009/9/ac" r="262" s="3" customFormat="true" x14ac:dyDescent="0.25">
      <c r="A262" s="376"/>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row>
    <row xmlns:x14ac="http://schemas.microsoft.com/office/spreadsheetml/2009/9/ac" r="263" s="3" customFormat="true" x14ac:dyDescent="0.25">
      <c r="A263" s="376"/>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row>
    <row xmlns:x14ac="http://schemas.microsoft.com/office/spreadsheetml/2009/9/ac" r="264" s="3" customFormat="true" x14ac:dyDescent="0.25">
      <c r="A264" s="376"/>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row>
    <row xmlns:x14ac="http://schemas.microsoft.com/office/spreadsheetml/2009/9/ac" r="265" s="3" customFormat="true" x14ac:dyDescent="0.25">
      <c r="A265" s="376"/>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row>
    <row xmlns:x14ac="http://schemas.microsoft.com/office/spreadsheetml/2009/9/ac" r="266" s="3" customFormat="true" x14ac:dyDescent="0.25">
      <c r="A266" s="376"/>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row>
    <row xmlns:x14ac="http://schemas.microsoft.com/office/spreadsheetml/2009/9/ac" r="267" s="3" customFormat="true" x14ac:dyDescent="0.25">
      <c r="A267" s="376"/>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row>
    <row xmlns:x14ac="http://schemas.microsoft.com/office/spreadsheetml/2009/9/ac" r="268" s="3" customFormat="true" x14ac:dyDescent="0.25">
      <c r="A268" s="376"/>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row>
    <row xmlns:x14ac="http://schemas.microsoft.com/office/spreadsheetml/2009/9/ac" r="269" s="3" customFormat="true" x14ac:dyDescent="0.25">
      <c r="A269" s="376"/>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row>
    <row xmlns:x14ac="http://schemas.microsoft.com/office/spreadsheetml/2009/9/ac" r="270" s="3" customFormat="true" x14ac:dyDescent="0.25">
      <c r="A270" s="376"/>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row>
    <row xmlns:x14ac="http://schemas.microsoft.com/office/spreadsheetml/2009/9/ac" r="271" s="3" customFormat="true" x14ac:dyDescent="0.25">
      <c r="A271" s="376"/>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row>
    <row xmlns:x14ac="http://schemas.microsoft.com/office/spreadsheetml/2009/9/ac" r="272" s="3" customFormat="true" x14ac:dyDescent="0.25">
      <c r="A272" s="376"/>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row>
    <row xmlns:x14ac="http://schemas.microsoft.com/office/spreadsheetml/2009/9/ac" r="273" s="3" customFormat="true" x14ac:dyDescent="0.25">
      <c r="A273" s="376"/>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row>
    <row xmlns:x14ac="http://schemas.microsoft.com/office/spreadsheetml/2009/9/ac" r="274" s="3" customFormat="true" x14ac:dyDescent="0.25">
      <c r="A274" s="376"/>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row>
    <row xmlns:x14ac="http://schemas.microsoft.com/office/spreadsheetml/2009/9/ac" r="275" s="3" customFormat="true" x14ac:dyDescent="0.25">
      <c r="A275" s="376"/>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row>
    <row xmlns:x14ac="http://schemas.microsoft.com/office/spreadsheetml/2009/9/ac" r="276" s="3" customFormat="true" x14ac:dyDescent="0.25">
      <c r="A276" s="376"/>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row>
    <row xmlns:x14ac="http://schemas.microsoft.com/office/spreadsheetml/2009/9/ac" r="277" s="3" customFormat="true" x14ac:dyDescent="0.25">
      <c r="A277" s="376"/>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row>
    <row xmlns:x14ac="http://schemas.microsoft.com/office/spreadsheetml/2009/9/ac" r="278" s="3" customFormat="true" x14ac:dyDescent="0.25">
      <c r="A278" s="376"/>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row>
    <row xmlns:x14ac="http://schemas.microsoft.com/office/spreadsheetml/2009/9/ac" r="279" s="3" customFormat="true" x14ac:dyDescent="0.25">
      <c r="A279" s="376"/>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row>
    <row xmlns:x14ac="http://schemas.microsoft.com/office/spreadsheetml/2009/9/ac" r="280" s="3" customFormat="true" x14ac:dyDescent="0.25">
      <c r="A280" s="376"/>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row>
    <row xmlns:x14ac="http://schemas.microsoft.com/office/spreadsheetml/2009/9/ac" r="281" s="3" customFormat="true" x14ac:dyDescent="0.25">
      <c r="A281" s="376"/>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row>
    <row xmlns:x14ac="http://schemas.microsoft.com/office/spreadsheetml/2009/9/ac" r="282" s="3" customFormat="true" x14ac:dyDescent="0.25">
      <c r="A282" s="376"/>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row>
    <row xmlns:x14ac="http://schemas.microsoft.com/office/spreadsheetml/2009/9/ac" r="283" s="3" customFormat="true" x14ac:dyDescent="0.25">
      <c r="A283" s="376"/>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row>
    <row xmlns:x14ac="http://schemas.microsoft.com/office/spreadsheetml/2009/9/ac" r="284" s="3" customFormat="true" x14ac:dyDescent="0.25">
      <c r="A284" s="376"/>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row>
    <row xmlns:x14ac="http://schemas.microsoft.com/office/spreadsheetml/2009/9/ac" r="285" s="3" customFormat="true" x14ac:dyDescent="0.25">
      <c r="A285" s="376"/>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row>
    <row xmlns:x14ac="http://schemas.microsoft.com/office/spreadsheetml/2009/9/ac" r="286" s="3" customFormat="true" x14ac:dyDescent="0.25">
      <c r="A286" s="376"/>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row>
    <row xmlns:x14ac="http://schemas.microsoft.com/office/spreadsheetml/2009/9/ac" r="287" s="3" customFormat="true" x14ac:dyDescent="0.25">
      <c r="A287" s="376"/>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row>
    <row xmlns:x14ac="http://schemas.microsoft.com/office/spreadsheetml/2009/9/ac" r="288" s="3" customFormat="true" x14ac:dyDescent="0.25">
      <c r="A288" s="376"/>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row>
    <row xmlns:x14ac="http://schemas.microsoft.com/office/spreadsheetml/2009/9/ac" r="289" s="3" customFormat="true" x14ac:dyDescent="0.25">
      <c r="A289" s="376"/>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row>
    <row xmlns:x14ac="http://schemas.microsoft.com/office/spreadsheetml/2009/9/ac" r="290" s="3" customFormat="true" x14ac:dyDescent="0.25">
      <c r="A290" s="376"/>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row>
    <row xmlns:x14ac="http://schemas.microsoft.com/office/spreadsheetml/2009/9/ac" r="291" s="3" customFormat="true" x14ac:dyDescent="0.25">
      <c r="A291" s="376"/>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row>
    <row xmlns:x14ac="http://schemas.microsoft.com/office/spreadsheetml/2009/9/ac" r="292" s="3" customFormat="true" x14ac:dyDescent="0.25">
      <c r="A292" s="376"/>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row>
    <row xmlns:x14ac="http://schemas.microsoft.com/office/spreadsheetml/2009/9/ac" r="293" s="3" customFormat="true" x14ac:dyDescent="0.25">
      <c r="A293" s="376"/>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row>
    <row xmlns:x14ac="http://schemas.microsoft.com/office/spreadsheetml/2009/9/ac" r="294" s="3" customFormat="true" x14ac:dyDescent="0.25">
      <c r="A294" s="376"/>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row>
    <row xmlns:x14ac="http://schemas.microsoft.com/office/spreadsheetml/2009/9/ac" r="295" s="3" customFormat="true" x14ac:dyDescent="0.25">
      <c r="A295" s="376"/>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row>
    <row xmlns:x14ac="http://schemas.microsoft.com/office/spreadsheetml/2009/9/ac" r="296" s="3" customFormat="true" x14ac:dyDescent="0.25">
      <c r="A296" s="376"/>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row>
    <row xmlns:x14ac="http://schemas.microsoft.com/office/spreadsheetml/2009/9/ac" r="297" s="3" customFormat="true" x14ac:dyDescent="0.25">
      <c r="A297" s="376"/>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row>
    <row xmlns:x14ac="http://schemas.microsoft.com/office/spreadsheetml/2009/9/ac" r="298" s="3" customFormat="true" x14ac:dyDescent="0.25">
      <c r="A298" s="376"/>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row>
    <row xmlns:x14ac="http://schemas.microsoft.com/office/spreadsheetml/2009/9/ac" r="299" s="3" customFormat="true" x14ac:dyDescent="0.25">
      <c r="A299" s="376"/>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row>
    <row xmlns:x14ac="http://schemas.microsoft.com/office/spreadsheetml/2009/9/ac" r="300" s="3" customFormat="true" x14ac:dyDescent="0.25">
      <c r="A300" s="376"/>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row>
    <row xmlns:x14ac="http://schemas.microsoft.com/office/spreadsheetml/2009/9/ac" r="301" s="3" customFormat="true" x14ac:dyDescent="0.25">
      <c r="A301" s="376"/>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row>
    <row xmlns:x14ac="http://schemas.microsoft.com/office/spreadsheetml/2009/9/ac" r="302" s="3" customFormat="true" x14ac:dyDescent="0.25">
      <c r="A302" s="376"/>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row>
    <row xmlns:x14ac="http://schemas.microsoft.com/office/spreadsheetml/2009/9/ac" r="303" s="3" customFormat="true" x14ac:dyDescent="0.25">
      <c r="A303" s="376"/>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row>
    <row xmlns:x14ac="http://schemas.microsoft.com/office/spreadsheetml/2009/9/ac" r="304" s="3" customFormat="true" x14ac:dyDescent="0.25">
      <c r="A304" s="376"/>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row>
    <row xmlns:x14ac="http://schemas.microsoft.com/office/spreadsheetml/2009/9/ac" r="305" s="3" customFormat="true" x14ac:dyDescent="0.25">
      <c r="A305" s="376"/>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row>
    <row xmlns:x14ac="http://schemas.microsoft.com/office/spreadsheetml/2009/9/ac" r="306" s="3" customFormat="true" x14ac:dyDescent="0.25">
      <c r="A306" s="376"/>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row>
    <row xmlns:x14ac="http://schemas.microsoft.com/office/spreadsheetml/2009/9/ac" r="307" s="3" customFormat="true" x14ac:dyDescent="0.25">
      <c r="A307" s="376"/>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row>
    <row xmlns:x14ac="http://schemas.microsoft.com/office/spreadsheetml/2009/9/ac" r="308" s="3" customFormat="true" x14ac:dyDescent="0.25">
      <c r="A308" s="376"/>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row>
    <row xmlns:x14ac="http://schemas.microsoft.com/office/spreadsheetml/2009/9/ac" r="309" s="3" customFormat="true" x14ac:dyDescent="0.25">
      <c r="A309" s="376"/>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row>
    <row xmlns:x14ac="http://schemas.microsoft.com/office/spreadsheetml/2009/9/ac" r="310" s="3" customFormat="true" x14ac:dyDescent="0.25">
      <c r="A310" s="376"/>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row>
    <row xmlns:x14ac="http://schemas.microsoft.com/office/spreadsheetml/2009/9/ac" r="311" s="3" customFormat="true" x14ac:dyDescent="0.25">
      <c r="A311" s="376"/>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row>
    <row xmlns:x14ac="http://schemas.microsoft.com/office/spreadsheetml/2009/9/ac" r="312" s="3" customFormat="true" x14ac:dyDescent="0.25">
      <c r="A312" s="376"/>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row>
    <row xmlns:x14ac="http://schemas.microsoft.com/office/spreadsheetml/2009/9/ac" r="313" s="3" customFormat="true" x14ac:dyDescent="0.25">
      <c r="A313" s="376"/>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row>
    <row xmlns:x14ac="http://schemas.microsoft.com/office/spreadsheetml/2009/9/ac" r="314" s="3" customFormat="true" x14ac:dyDescent="0.25">
      <c r="A314" s="376"/>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row>
    <row xmlns:x14ac="http://schemas.microsoft.com/office/spreadsheetml/2009/9/ac" r="315" s="3" customFormat="true" x14ac:dyDescent="0.25">
      <c r="A315" s="376"/>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row>
    <row xmlns:x14ac="http://schemas.microsoft.com/office/spreadsheetml/2009/9/ac" r="316" s="3" customFormat="true" x14ac:dyDescent="0.25">
      <c r="A316" s="376"/>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row>
    <row xmlns:x14ac="http://schemas.microsoft.com/office/spreadsheetml/2009/9/ac" r="317" s="3" customFormat="true" x14ac:dyDescent="0.25">
      <c r="A317" s="376"/>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row>
    <row xmlns:x14ac="http://schemas.microsoft.com/office/spreadsheetml/2009/9/ac" r="318" s="3" customFormat="true" x14ac:dyDescent="0.25">
      <c r="A318" s="376"/>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row>
    <row xmlns:x14ac="http://schemas.microsoft.com/office/spreadsheetml/2009/9/ac" r="319" s="3" customFormat="true" x14ac:dyDescent="0.25">
      <c r="A319" s="376"/>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row>
    <row xmlns:x14ac="http://schemas.microsoft.com/office/spreadsheetml/2009/9/ac" r="320" s="3" customFormat="true" x14ac:dyDescent="0.25">
      <c r="A320" s="376"/>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row>
    <row xmlns:x14ac="http://schemas.microsoft.com/office/spreadsheetml/2009/9/ac" r="321" s="3" customFormat="true" x14ac:dyDescent="0.25">
      <c r="A321" s="376"/>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row>
    <row xmlns:x14ac="http://schemas.microsoft.com/office/spreadsheetml/2009/9/ac" r="322" s="3" customFormat="true" x14ac:dyDescent="0.25">
      <c r="A322" s="376"/>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row>
    <row xmlns:x14ac="http://schemas.microsoft.com/office/spreadsheetml/2009/9/ac" r="323" s="3" customFormat="true" x14ac:dyDescent="0.25">
      <c r="A323" s="376"/>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row>
    <row xmlns:x14ac="http://schemas.microsoft.com/office/spreadsheetml/2009/9/ac" r="324" s="3" customFormat="true" x14ac:dyDescent="0.25">
      <c r="A324" s="376"/>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row>
    <row xmlns:x14ac="http://schemas.microsoft.com/office/spreadsheetml/2009/9/ac" r="325" s="3" customFormat="true" x14ac:dyDescent="0.25">
      <c r="A325" s="376"/>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row>
    <row xmlns:x14ac="http://schemas.microsoft.com/office/spreadsheetml/2009/9/ac" r="326" s="3" customFormat="true" x14ac:dyDescent="0.25">
      <c r="A326" s="376"/>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row>
    <row xmlns:x14ac="http://schemas.microsoft.com/office/spreadsheetml/2009/9/ac" r="327" s="3" customFormat="true" x14ac:dyDescent="0.25">
      <c r="A327" s="376"/>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row>
    <row xmlns:x14ac="http://schemas.microsoft.com/office/spreadsheetml/2009/9/ac" r="328" s="3" customFormat="true" x14ac:dyDescent="0.25">
      <c r="A328" s="376"/>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row>
    <row xmlns:x14ac="http://schemas.microsoft.com/office/spreadsheetml/2009/9/ac" r="329" s="3" customFormat="true" x14ac:dyDescent="0.25">
      <c r="A329" s="376"/>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row>
    <row xmlns:x14ac="http://schemas.microsoft.com/office/spreadsheetml/2009/9/ac" r="330" s="3" customFormat="true" x14ac:dyDescent="0.25">
      <c r="A330" s="376"/>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row>
    <row xmlns:x14ac="http://schemas.microsoft.com/office/spreadsheetml/2009/9/ac" r="331" s="3" customFormat="true" x14ac:dyDescent="0.25">
      <c r="A331" s="376"/>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row>
    <row xmlns:x14ac="http://schemas.microsoft.com/office/spreadsheetml/2009/9/ac" r="332" s="3" customFormat="true" x14ac:dyDescent="0.25">
      <c r="A332" s="376"/>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row>
    <row xmlns:x14ac="http://schemas.microsoft.com/office/spreadsheetml/2009/9/ac" r="333" s="3" customFormat="true" x14ac:dyDescent="0.25">
      <c r="A333" s="376"/>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row>
    <row xmlns:x14ac="http://schemas.microsoft.com/office/spreadsheetml/2009/9/ac" r="334" s="3" customFormat="true" x14ac:dyDescent="0.25">
      <c r="A334" s="376"/>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row>
    <row xmlns:x14ac="http://schemas.microsoft.com/office/spreadsheetml/2009/9/ac" r="335" s="3" customFormat="true" x14ac:dyDescent="0.25">
      <c r="A335" s="376"/>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row>
    <row xmlns:x14ac="http://schemas.microsoft.com/office/spreadsheetml/2009/9/ac" r="336" s="3" customFormat="true" x14ac:dyDescent="0.25">
      <c r="A336" s="376"/>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row>
    <row xmlns:x14ac="http://schemas.microsoft.com/office/spreadsheetml/2009/9/ac" r="337" s="3" customFormat="true" x14ac:dyDescent="0.25">
      <c r="A337" s="376"/>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row>
    <row xmlns:x14ac="http://schemas.microsoft.com/office/spreadsheetml/2009/9/ac" r="338" s="3" customFormat="true" x14ac:dyDescent="0.25">
      <c r="A338" s="376"/>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row>
    <row xmlns:x14ac="http://schemas.microsoft.com/office/spreadsheetml/2009/9/ac" r="339" s="3" customFormat="true" x14ac:dyDescent="0.25">
      <c r="A339" s="376"/>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row>
    <row xmlns:x14ac="http://schemas.microsoft.com/office/spreadsheetml/2009/9/ac" r="340" s="3" customFormat="true" x14ac:dyDescent="0.25">
      <c r="A340" s="376"/>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row>
    <row xmlns:x14ac="http://schemas.microsoft.com/office/spreadsheetml/2009/9/ac" r="341" s="3" customFormat="true" x14ac:dyDescent="0.25">
      <c r="A341" s="376"/>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row>
    <row xmlns:x14ac="http://schemas.microsoft.com/office/spreadsheetml/2009/9/ac" r="342" s="3" customFormat="true" x14ac:dyDescent="0.25">
      <c r="A342" s="376"/>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row>
    <row xmlns:x14ac="http://schemas.microsoft.com/office/spreadsheetml/2009/9/ac" r="343" s="3" customFormat="true" x14ac:dyDescent="0.25">
      <c r="A343" s="376"/>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row>
    <row xmlns:x14ac="http://schemas.microsoft.com/office/spreadsheetml/2009/9/ac" r="344" s="3" customFormat="true" x14ac:dyDescent="0.25">
      <c r="A344" s="376"/>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row>
    <row xmlns:x14ac="http://schemas.microsoft.com/office/spreadsheetml/2009/9/ac" r="345" s="3" customFormat="true" x14ac:dyDescent="0.25">
      <c r="A345" s="376"/>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row>
    <row xmlns:x14ac="http://schemas.microsoft.com/office/spreadsheetml/2009/9/ac" r="346" s="3" customFormat="true" x14ac:dyDescent="0.25">
      <c r="A346" s="376"/>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row>
    <row xmlns:x14ac="http://schemas.microsoft.com/office/spreadsheetml/2009/9/ac" r="347" s="3" customFormat="true" x14ac:dyDescent="0.25">
      <c r="A347" s="376"/>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row>
    <row xmlns:x14ac="http://schemas.microsoft.com/office/spreadsheetml/2009/9/ac" r="348" s="3" customFormat="true" x14ac:dyDescent="0.25">
      <c r="A348" s="376"/>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row>
    <row xmlns:x14ac="http://schemas.microsoft.com/office/spreadsheetml/2009/9/ac" r="349" s="3" customFormat="true" x14ac:dyDescent="0.25">
      <c r="A349" s="376"/>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row>
    <row xmlns:x14ac="http://schemas.microsoft.com/office/spreadsheetml/2009/9/ac" r="350" s="3" customFormat="true" x14ac:dyDescent="0.25">
      <c r="A350" s="376"/>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row>
    <row xmlns:x14ac="http://schemas.microsoft.com/office/spreadsheetml/2009/9/ac" r="351" s="3" customFormat="true" x14ac:dyDescent="0.25">
      <c r="A351" s="376"/>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row>
    <row xmlns:x14ac="http://schemas.microsoft.com/office/spreadsheetml/2009/9/ac" r="352" s="3" customFormat="true" x14ac:dyDescent="0.25">
      <c r="A352" s="376"/>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row>
    <row xmlns:x14ac="http://schemas.microsoft.com/office/spreadsheetml/2009/9/ac" r="353" s="3" customFormat="true" x14ac:dyDescent="0.25">
      <c r="A353" s="376"/>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row>
    <row xmlns:x14ac="http://schemas.microsoft.com/office/spreadsheetml/2009/9/ac" r="354" s="3" customFormat="true" x14ac:dyDescent="0.25">
      <c r="A354" s="376"/>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row>
    <row xmlns:x14ac="http://schemas.microsoft.com/office/spreadsheetml/2009/9/ac" r="355" s="3" customFormat="true" x14ac:dyDescent="0.25">
      <c r="A355" s="376"/>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row>
    <row xmlns:x14ac="http://schemas.microsoft.com/office/spreadsheetml/2009/9/ac" r="356" s="3" customFormat="true" x14ac:dyDescent="0.25">
      <c r="A356" s="376"/>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row>
    <row xmlns:x14ac="http://schemas.microsoft.com/office/spreadsheetml/2009/9/ac" r="357" s="3" customFormat="true" x14ac:dyDescent="0.25">
      <c r="A357" s="376"/>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row>
    <row xmlns:x14ac="http://schemas.microsoft.com/office/spreadsheetml/2009/9/ac" r="358" s="3" customFormat="true" x14ac:dyDescent="0.25">
      <c r="A358" s="376"/>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row>
    <row xmlns:x14ac="http://schemas.microsoft.com/office/spreadsheetml/2009/9/ac" r="359" s="3" customFormat="true" x14ac:dyDescent="0.25">
      <c r="A359" s="376"/>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row>
    <row xmlns:x14ac="http://schemas.microsoft.com/office/spreadsheetml/2009/9/ac" r="360" s="3" customFormat="true" x14ac:dyDescent="0.25">
      <c r="A360" s="376"/>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row>
    <row xmlns:x14ac="http://schemas.microsoft.com/office/spreadsheetml/2009/9/ac" r="361" s="3" customFormat="true" x14ac:dyDescent="0.25">
      <c r="A361" s="376"/>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row>
    <row xmlns:x14ac="http://schemas.microsoft.com/office/spreadsheetml/2009/9/ac" r="362" s="3" customFormat="true" x14ac:dyDescent="0.25">
      <c r="A362" s="376"/>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row>
    <row xmlns:x14ac="http://schemas.microsoft.com/office/spreadsheetml/2009/9/ac" r="363" s="3" customFormat="true" x14ac:dyDescent="0.25">
      <c r="A363" s="376"/>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row>
    <row xmlns:x14ac="http://schemas.microsoft.com/office/spreadsheetml/2009/9/ac" r="364" s="3" customFormat="true" x14ac:dyDescent="0.25">
      <c r="A364" s="376"/>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row>
    <row xmlns:x14ac="http://schemas.microsoft.com/office/spreadsheetml/2009/9/ac" r="365" s="3" customFormat="true" x14ac:dyDescent="0.25">
      <c r="A365" s="376"/>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row>
    <row xmlns:x14ac="http://schemas.microsoft.com/office/spreadsheetml/2009/9/ac" r="366" s="3" customFormat="true" x14ac:dyDescent="0.25">
      <c r="A366" s="376"/>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row>
    <row xmlns:x14ac="http://schemas.microsoft.com/office/spreadsheetml/2009/9/ac" r="367" s="3" customFormat="true" x14ac:dyDescent="0.25">
      <c r="A367" s="376"/>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row>
    <row xmlns:x14ac="http://schemas.microsoft.com/office/spreadsheetml/2009/9/ac" r="368" s="3" customFormat="true" x14ac:dyDescent="0.25">
      <c r="A368" s="376"/>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row>
    <row xmlns:x14ac="http://schemas.microsoft.com/office/spreadsheetml/2009/9/ac" r="369" s="3" customFormat="true" x14ac:dyDescent="0.25">
      <c r="A369" s="376"/>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row>
    <row xmlns:x14ac="http://schemas.microsoft.com/office/spreadsheetml/2009/9/ac" r="370" s="3" customFormat="true" x14ac:dyDescent="0.25">
      <c r="A370" s="376"/>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row>
    <row xmlns:x14ac="http://schemas.microsoft.com/office/spreadsheetml/2009/9/ac" r="371" s="3" customFormat="true" x14ac:dyDescent="0.25">
      <c r="A371" s="376"/>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row>
    <row xmlns:x14ac="http://schemas.microsoft.com/office/spreadsheetml/2009/9/ac" r="372" s="3" customFormat="true" x14ac:dyDescent="0.25">
      <c r="A372" s="376"/>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row>
    <row xmlns:x14ac="http://schemas.microsoft.com/office/spreadsheetml/2009/9/ac" r="373" s="3" customFormat="true" x14ac:dyDescent="0.25">
      <c r="A373" s="376"/>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row>
    <row xmlns:x14ac="http://schemas.microsoft.com/office/spreadsheetml/2009/9/ac" r="374" s="3" customFormat="true" x14ac:dyDescent="0.25">
      <c r="A374" s="376"/>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row>
    <row xmlns:x14ac="http://schemas.microsoft.com/office/spreadsheetml/2009/9/ac" r="375" s="3" customFormat="true" x14ac:dyDescent="0.25">
      <c r="A375" s="376"/>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row>
    <row xmlns:x14ac="http://schemas.microsoft.com/office/spreadsheetml/2009/9/ac" r="376" s="3" customFormat="true" x14ac:dyDescent="0.25">
      <c r="A376" s="376"/>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row>
    <row xmlns:x14ac="http://schemas.microsoft.com/office/spreadsheetml/2009/9/ac" r="377" s="3" customFormat="true" x14ac:dyDescent="0.25">
      <c r="A377" s="376"/>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row>
    <row xmlns:x14ac="http://schemas.microsoft.com/office/spreadsheetml/2009/9/ac" r="378" s="3" customFormat="true" x14ac:dyDescent="0.25">
      <c r="A378" s="376"/>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row>
    <row xmlns:x14ac="http://schemas.microsoft.com/office/spreadsheetml/2009/9/ac" r="379" s="3" customFormat="true" x14ac:dyDescent="0.25">
      <c r="A379" s="376"/>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row>
    <row xmlns:x14ac="http://schemas.microsoft.com/office/spreadsheetml/2009/9/ac" r="380" s="3" customFormat="true" x14ac:dyDescent="0.25">
      <c r="A380" s="376"/>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row>
    <row xmlns:x14ac="http://schemas.microsoft.com/office/spreadsheetml/2009/9/ac" r="381" s="3" customFormat="true" x14ac:dyDescent="0.25">
      <c r="A381" s="376"/>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row>
    <row xmlns:x14ac="http://schemas.microsoft.com/office/spreadsheetml/2009/9/ac" r="382" s="3" customFormat="true" x14ac:dyDescent="0.25">
      <c r="A382" s="376"/>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row>
    <row xmlns:x14ac="http://schemas.microsoft.com/office/spreadsheetml/2009/9/ac" r="383" s="3" customFormat="true" x14ac:dyDescent="0.25">
      <c r="A383" s="376"/>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row>
    <row xmlns:x14ac="http://schemas.microsoft.com/office/spreadsheetml/2009/9/ac" r="384" s="3" customFormat="true" x14ac:dyDescent="0.25">
      <c r="A384" s="376"/>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row>
    <row xmlns:x14ac="http://schemas.microsoft.com/office/spreadsheetml/2009/9/ac" r="385" s="3" customFormat="true" x14ac:dyDescent="0.25">
      <c r="A385" s="376"/>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row>
    <row xmlns:x14ac="http://schemas.microsoft.com/office/spreadsheetml/2009/9/ac" r="386" s="3" customFormat="true" x14ac:dyDescent="0.25">
      <c r="A386" s="376"/>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row>
    <row xmlns:x14ac="http://schemas.microsoft.com/office/spreadsheetml/2009/9/ac" r="387" s="3" customFormat="true" x14ac:dyDescent="0.25">
      <c r="A387" s="376"/>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row>
    <row xmlns:x14ac="http://schemas.microsoft.com/office/spreadsheetml/2009/9/ac" r="388" s="3" customFormat="true" x14ac:dyDescent="0.25">
      <c r="A388" s="376"/>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row>
    <row xmlns:x14ac="http://schemas.microsoft.com/office/spreadsheetml/2009/9/ac" r="389" s="3" customFormat="true" x14ac:dyDescent="0.25">
      <c r="A389" s="376"/>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row>
    <row xmlns:x14ac="http://schemas.microsoft.com/office/spreadsheetml/2009/9/ac" r="390" s="3" customFormat="true" x14ac:dyDescent="0.25">
      <c r="A390" s="376"/>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row>
    <row xmlns:x14ac="http://schemas.microsoft.com/office/spreadsheetml/2009/9/ac" r="391" s="3" customFormat="true" x14ac:dyDescent="0.25">
      <c r="A391" s="376"/>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row>
    <row xmlns:x14ac="http://schemas.microsoft.com/office/spreadsheetml/2009/9/ac" r="392" s="3" customFormat="true" x14ac:dyDescent="0.25">
      <c r="A392" s="376"/>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row>
    <row xmlns:x14ac="http://schemas.microsoft.com/office/spreadsheetml/2009/9/ac" r="393" s="3" customFormat="true" x14ac:dyDescent="0.25">
      <c r="A393" s="376"/>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row>
    <row xmlns:x14ac="http://schemas.microsoft.com/office/spreadsheetml/2009/9/ac" r="394" s="3" customFormat="true" x14ac:dyDescent="0.25">
      <c r="A394" s="376"/>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row>
    <row xmlns:x14ac="http://schemas.microsoft.com/office/spreadsheetml/2009/9/ac" r="395" s="3" customFormat="true" x14ac:dyDescent="0.25">
      <c r="A395" s="376"/>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row>
    <row xmlns:x14ac="http://schemas.microsoft.com/office/spreadsheetml/2009/9/ac" r="396" s="3" customFormat="true" x14ac:dyDescent="0.25">
      <c r="A396" s="376"/>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row>
    <row xmlns:x14ac="http://schemas.microsoft.com/office/spreadsheetml/2009/9/ac" r="397" s="3" customFormat="true" x14ac:dyDescent="0.25">
      <c r="A397" s="376"/>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row>
    <row xmlns:x14ac="http://schemas.microsoft.com/office/spreadsheetml/2009/9/ac" r="398" s="3" customFormat="true" x14ac:dyDescent="0.25">
      <c r="A398" s="376"/>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row>
    <row xmlns:x14ac="http://schemas.microsoft.com/office/spreadsheetml/2009/9/ac" r="399" s="3" customFormat="true" x14ac:dyDescent="0.25">
      <c r="A399" s="376"/>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row>
    <row xmlns:x14ac="http://schemas.microsoft.com/office/spreadsheetml/2009/9/ac" r="400" s="3" customFormat="true" x14ac:dyDescent="0.25">
      <c r="A400" s="376"/>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row>
    <row xmlns:x14ac="http://schemas.microsoft.com/office/spreadsheetml/2009/9/ac" r="401" s="3" customFormat="true" x14ac:dyDescent="0.25">
      <c r="A401" s="376"/>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row>
    <row xmlns:x14ac="http://schemas.microsoft.com/office/spreadsheetml/2009/9/ac" r="402" s="3" customFormat="true" x14ac:dyDescent="0.25">
      <c r="A402" s="376"/>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row>
    <row xmlns:x14ac="http://schemas.microsoft.com/office/spreadsheetml/2009/9/ac" r="403" s="3" customFormat="true" x14ac:dyDescent="0.25">
      <c r="A403" s="376"/>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row>
    <row xmlns:x14ac="http://schemas.microsoft.com/office/spreadsheetml/2009/9/ac" r="404" s="3" customFormat="true" x14ac:dyDescent="0.25">
      <c r="A404" s="376"/>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row>
    <row xmlns:x14ac="http://schemas.microsoft.com/office/spreadsheetml/2009/9/ac" r="405" s="3" customFormat="true" x14ac:dyDescent="0.25">
      <c r="A405" s="376"/>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row>
    <row xmlns:x14ac="http://schemas.microsoft.com/office/spreadsheetml/2009/9/ac" r="406" s="3" customFormat="true" x14ac:dyDescent="0.25">
      <c r="A406" s="376"/>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row>
    <row xmlns:x14ac="http://schemas.microsoft.com/office/spreadsheetml/2009/9/ac" r="407" s="3" customFormat="true" x14ac:dyDescent="0.25">
      <c r="A407" s="376"/>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row>
    <row xmlns:x14ac="http://schemas.microsoft.com/office/spreadsheetml/2009/9/ac" r="408" s="3" customFormat="true" x14ac:dyDescent="0.25">
      <c r="A408" s="376"/>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row>
    <row xmlns:x14ac="http://schemas.microsoft.com/office/spreadsheetml/2009/9/ac" r="409" s="3" customFormat="true" x14ac:dyDescent="0.25">
      <c r="A409" s="376"/>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row>
    <row xmlns:x14ac="http://schemas.microsoft.com/office/spreadsheetml/2009/9/ac" r="410" s="3" customFormat="true" x14ac:dyDescent="0.25">
      <c r="A410" s="376"/>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row>
    <row xmlns:x14ac="http://schemas.microsoft.com/office/spreadsheetml/2009/9/ac" r="411" s="3" customFormat="true" x14ac:dyDescent="0.25">
      <c r="A411" s="376"/>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row>
    <row xmlns:x14ac="http://schemas.microsoft.com/office/spreadsheetml/2009/9/ac" r="412" s="3" customFormat="true" x14ac:dyDescent="0.25">
      <c r="A412" s="376"/>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row>
    <row xmlns:x14ac="http://schemas.microsoft.com/office/spreadsheetml/2009/9/ac" r="413" s="3" customFormat="true" x14ac:dyDescent="0.25">
      <c r="A413" s="376"/>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row>
    <row xmlns:x14ac="http://schemas.microsoft.com/office/spreadsheetml/2009/9/ac" r="414" s="3" customFormat="true" x14ac:dyDescent="0.25">
      <c r="A414" s="376"/>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row>
    <row xmlns:x14ac="http://schemas.microsoft.com/office/spreadsheetml/2009/9/ac" r="415" s="3" customFormat="true" x14ac:dyDescent="0.25">
      <c r="A415" s="376"/>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row>
    <row xmlns:x14ac="http://schemas.microsoft.com/office/spreadsheetml/2009/9/ac" r="416" s="3" customFormat="true" x14ac:dyDescent="0.25">
      <c r="A416" s="376"/>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row>
    <row xmlns:x14ac="http://schemas.microsoft.com/office/spreadsheetml/2009/9/ac" r="417" s="3" customFormat="true" x14ac:dyDescent="0.25">
      <c r="A417" s="376"/>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row>
    <row xmlns:x14ac="http://schemas.microsoft.com/office/spreadsheetml/2009/9/ac" r="418" s="3" customFormat="true" x14ac:dyDescent="0.25">
      <c r="A418" s="376"/>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row>
    <row xmlns:x14ac="http://schemas.microsoft.com/office/spreadsheetml/2009/9/ac" r="419" s="3" customFormat="true" x14ac:dyDescent="0.25">
      <c r="A419" s="376"/>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row>
    <row xmlns:x14ac="http://schemas.microsoft.com/office/spreadsheetml/2009/9/ac" r="420" s="3" customFormat="true" x14ac:dyDescent="0.25">
      <c r="A420" s="376"/>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row>
    <row xmlns:x14ac="http://schemas.microsoft.com/office/spreadsheetml/2009/9/ac" r="421" s="3" customFormat="true" x14ac:dyDescent="0.25">
      <c r="A421" s="376"/>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row>
    <row xmlns:x14ac="http://schemas.microsoft.com/office/spreadsheetml/2009/9/ac" r="422" s="3" customFormat="true" x14ac:dyDescent="0.25">
      <c r="A422" s="376"/>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row>
    <row xmlns:x14ac="http://schemas.microsoft.com/office/spreadsheetml/2009/9/ac" r="423" s="3" customFormat="true" x14ac:dyDescent="0.25">
      <c r="A423" s="376"/>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row>
    <row xmlns:x14ac="http://schemas.microsoft.com/office/spreadsheetml/2009/9/ac" r="424" s="3" customFormat="true" x14ac:dyDescent="0.25">
      <c r="A424" s="376"/>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row>
    <row xmlns:x14ac="http://schemas.microsoft.com/office/spreadsheetml/2009/9/ac" r="425" s="3" customFormat="true" x14ac:dyDescent="0.25">
      <c r="A425" s="376"/>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row>
    <row xmlns:x14ac="http://schemas.microsoft.com/office/spreadsheetml/2009/9/ac" r="426" s="3" customFormat="true" x14ac:dyDescent="0.25">
      <c r="A426" s="376"/>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row>
    <row xmlns:x14ac="http://schemas.microsoft.com/office/spreadsheetml/2009/9/ac" r="427" s="3" customFormat="true" x14ac:dyDescent="0.25">
      <c r="A427" s="376"/>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row>
    <row xmlns:x14ac="http://schemas.microsoft.com/office/spreadsheetml/2009/9/ac" r="428" s="3" customFormat="true" x14ac:dyDescent="0.25">
      <c r="A428" s="376"/>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row>
    <row xmlns:x14ac="http://schemas.microsoft.com/office/spreadsheetml/2009/9/ac" r="429" s="3" customFormat="true" x14ac:dyDescent="0.25">
      <c r="A429" s="376"/>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row>
    <row xmlns:x14ac="http://schemas.microsoft.com/office/spreadsheetml/2009/9/ac" r="430" s="3" customFormat="true" x14ac:dyDescent="0.25">
      <c r="A430" s="376"/>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row>
    <row xmlns:x14ac="http://schemas.microsoft.com/office/spreadsheetml/2009/9/ac" r="431" s="3" customFormat="true" x14ac:dyDescent="0.25">
      <c r="A431" s="376"/>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row>
    <row xmlns:x14ac="http://schemas.microsoft.com/office/spreadsheetml/2009/9/ac" r="432" s="3" customFormat="true" x14ac:dyDescent="0.25">
      <c r="A432" s="376"/>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row>
    <row xmlns:x14ac="http://schemas.microsoft.com/office/spreadsheetml/2009/9/ac" r="433" s="3" customFormat="true" x14ac:dyDescent="0.25">
      <c r="A433" s="376"/>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row>
    <row xmlns:x14ac="http://schemas.microsoft.com/office/spreadsheetml/2009/9/ac" r="434" s="3" customFormat="true" x14ac:dyDescent="0.25">
      <c r="A434" s="376"/>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row>
    <row xmlns:x14ac="http://schemas.microsoft.com/office/spreadsheetml/2009/9/ac" r="435" s="3" customFormat="true" x14ac:dyDescent="0.25">
      <c r="A435" s="376"/>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row>
    <row xmlns:x14ac="http://schemas.microsoft.com/office/spreadsheetml/2009/9/ac" r="436" s="3" customFormat="true" x14ac:dyDescent="0.25">
      <c r="A436" s="376"/>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row>
    <row xmlns:x14ac="http://schemas.microsoft.com/office/spreadsheetml/2009/9/ac" r="437" s="3" customFormat="true" x14ac:dyDescent="0.25">
      <c r="A437" s="376"/>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row>
    <row xmlns:x14ac="http://schemas.microsoft.com/office/spreadsheetml/2009/9/ac" r="438" s="3" customFormat="true" x14ac:dyDescent="0.25">
      <c r="A438" s="376"/>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row>
    <row xmlns:x14ac="http://schemas.microsoft.com/office/spreadsheetml/2009/9/ac" r="439" s="3" customFormat="true" x14ac:dyDescent="0.25">
      <c r="A439" s="376"/>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row>
    <row xmlns:x14ac="http://schemas.microsoft.com/office/spreadsheetml/2009/9/ac" r="440" s="3" customFormat="true" x14ac:dyDescent="0.25">
      <c r="A440" s="376"/>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row>
    <row xmlns:x14ac="http://schemas.microsoft.com/office/spreadsheetml/2009/9/ac" r="441" s="3" customFormat="true" x14ac:dyDescent="0.25">
      <c r="A441" s="376"/>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row>
    <row xmlns:x14ac="http://schemas.microsoft.com/office/spreadsheetml/2009/9/ac" r="442" s="3" customFormat="true" x14ac:dyDescent="0.25">
      <c r="A442" s="376"/>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row>
    <row xmlns:x14ac="http://schemas.microsoft.com/office/spreadsheetml/2009/9/ac" r="443" s="3" customFormat="true" x14ac:dyDescent="0.25">
      <c r="A443" s="376"/>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row>
    <row xmlns:x14ac="http://schemas.microsoft.com/office/spreadsheetml/2009/9/ac" r="444" s="3" customFormat="true" x14ac:dyDescent="0.25">
      <c r="A444" s="376"/>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row>
    <row xmlns:x14ac="http://schemas.microsoft.com/office/spreadsheetml/2009/9/ac" r="445" s="3" customFormat="true" x14ac:dyDescent="0.25">
      <c r="A445" s="376"/>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row>
    <row xmlns:x14ac="http://schemas.microsoft.com/office/spreadsheetml/2009/9/ac" r="446" s="3" customFormat="true" x14ac:dyDescent="0.25">
      <c r="A446" s="376"/>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row>
    <row xmlns:x14ac="http://schemas.microsoft.com/office/spreadsheetml/2009/9/ac" r="447" s="3" customFormat="true" x14ac:dyDescent="0.25">
      <c r="A447" s="376"/>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row>
    <row xmlns:x14ac="http://schemas.microsoft.com/office/spreadsheetml/2009/9/ac" r="448" s="3" customFormat="true" x14ac:dyDescent="0.25">
      <c r="A448" s="376"/>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row>
    <row xmlns:x14ac="http://schemas.microsoft.com/office/spreadsheetml/2009/9/ac" r="449" s="3" customFormat="true" x14ac:dyDescent="0.25">
      <c r="A449" s="376"/>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row>
    <row xmlns:x14ac="http://schemas.microsoft.com/office/spreadsheetml/2009/9/ac" r="450" s="3" customFormat="true" x14ac:dyDescent="0.25">
      <c r="A450" s="376"/>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row>
    <row xmlns:x14ac="http://schemas.microsoft.com/office/spreadsheetml/2009/9/ac" r="451" s="3" customFormat="true" x14ac:dyDescent="0.25">
      <c r="A451" s="376"/>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row>
    <row xmlns:x14ac="http://schemas.microsoft.com/office/spreadsheetml/2009/9/ac" r="452" s="3" customFormat="true" x14ac:dyDescent="0.25">
      <c r="A452" s="376"/>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row>
    <row xmlns:x14ac="http://schemas.microsoft.com/office/spreadsheetml/2009/9/ac" r="453" s="3" customFormat="true" x14ac:dyDescent="0.25">
      <c r="A453" s="376"/>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row>
    <row xmlns:x14ac="http://schemas.microsoft.com/office/spreadsheetml/2009/9/ac" r="454" s="3" customFormat="true" x14ac:dyDescent="0.25">
      <c r="A454" s="376"/>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row>
    <row xmlns:x14ac="http://schemas.microsoft.com/office/spreadsheetml/2009/9/ac" r="455" s="3" customFormat="true" x14ac:dyDescent="0.25">
      <c r="A455" s="376"/>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row>
    <row xmlns:x14ac="http://schemas.microsoft.com/office/spreadsheetml/2009/9/ac" r="456" s="3" customFormat="true" x14ac:dyDescent="0.25">
      <c r="A456" s="376"/>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row>
    <row xmlns:x14ac="http://schemas.microsoft.com/office/spreadsheetml/2009/9/ac" r="457" s="3" customFormat="true" x14ac:dyDescent="0.25">
      <c r="A457" s="376"/>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row>
    <row xmlns:x14ac="http://schemas.microsoft.com/office/spreadsheetml/2009/9/ac" r="458" s="3" customFormat="true" x14ac:dyDescent="0.25">
      <c r="A458" s="376"/>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row>
    <row xmlns:x14ac="http://schemas.microsoft.com/office/spreadsheetml/2009/9/ac" r="459" s="3" customFormat="true" x14ac:dyDescent="0.25">
      <c r="A459" s="376"/>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row>
    <row xmlns:x14ac="http://schemas.microsoft.com/office/spreadsheetml/2009/9/ac" r="460" s="3" customFormat="true" x14ac:dyDescent="0.25">
      <c r="A460" s="376"/>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row>
    <row xmlns:x14ac="http://schemas.microsoft.com/office/spreadsheetml/2009/9/ac" r="461" s="3" customFormat="true" x14ac:dyDescent="0.25">
      <c r="A461" s="376"/>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row>
    <row xmlns:x14ac="http://schemas.microsoft.com/office/spreadsheetml/2009/9/ac" r="462" s="3" customFormat="true" x14ac:dyDescent="0.25">
      <c r="A462" s="376"/>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row>
    <row xmlns:x14ac="http://schemas.microsoft.com/office/spreadsheetml/2009/9/ac" r="463" s="3" customFormat="true" x14ac:dyDescent="0.25">
      <c r="A463" s="376"/>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row>
    <row xmlns:x14ac="http://schemas.microsoft.com/office/spreadsheetml/2009/9/ac" r="464" s="3" customFormat="true" x14ac:dyDescent="0.25">
      <c r="A464" s="376"/>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row>
    <row xmlns:x14ac="http://schemas.microsoft.com/office/spreadsheetml/2009/9/ac" r="465" s="3" customFormat="true" x14ac:dyDescent="0.25">
      <c r="A465" s="376"/>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row>
    <row xmlns:x14ac="http://schemas.microsoft.com/office/spreadsheetml/2009/9/ac" r="466" s="3" customFormat="true" x14ac:dyDescent="0.25">
      <c r="A466" s="376"/>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row>
    <row xmlns:x14ac="http://schemas.microsoft.com/office/spreadsheetml/2009/9/ac" r="467" s="3" customFormat="true" x14ac:dyDescent="0.25">
      <c r="A467" s="376"/>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row>
    <row xmlns:x14ac="http://schemas.microsoft.com/office/spreadsheetml/2009/9/ac" r="468" s="3" customFormat="true" x14ac:dyDescent="0.25">
      <c r="A468" s="376"/>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row>
    <row xmlns:x14ac="http://schemas.microsoft.com/office/spreadsheetml/2009/9/ac" r="469" s="3" customFormat="true" x14ac:dyDescent="0.25">
      <c r="A469" s="376"/>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row>
    <row xmlns:x14ac="http://schemas.microsoft.com/office/spreadsheetml/2009/9/ac" r="470" s="3" customFormat="true" x14ac:dyDescent="0.25">
      <c r="A470" s="376"/>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row>
    <row xmlns:x14ac="http://schemas.microsoft.com/office/spreadsheetml/2009/9/ac" r="471" s="3" customFormat="true" x14ac:dyDescent="0.25">
      <c r="A471" s="376"/>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row>
    <row xmlns:x14ac="http://schemas.microsoft.com/office/spreadsheetml/2009/9/ac" r="472" s="3" customFormat="true" x14ac:dyDescent="0.25">
      <c r="A472" s="376"/>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row>
    <row xmlns:x14ac="http://schemas.microsoft.com/office/spreadsheetml/2009/9/ac" r="473" s="3" customFormat="true" x14ac:dyDescent="0.25">
      <c r="A473" s="376"/>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row>
    <row xmlns:x14ac="http://schemas.microsoft.com/office/spreadsheetml/2009/9/ac" r="474" s="3" customFormat="true" x14ac:dyDescent="0.25">
      <c r="A474" s="376"/>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row>
    <row xmlns:x14ac="http://schemas.microsoft.com/office/spreadsheetml/2009/9/ac" r="475" s="3" customFormat="true" x14ac:dyDescent="0.25">
      <c r="A475" s="376"/>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row>
    <row xmlns:x14ac="http://schemas.microsoft.com/office/spreadsheetml/2009/9/ac" r="476" s="3" customFormat="true" x14ac:dyDescent="0.25">
      <c r="A476" s="376"/>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row>
    <row xmlns:x14ac="http://schemas.microsoft.com/office/spreadsheetml/2009/9/ac" r="477" s="3" customFormat="true" x14ac:dyDescent="0.25">
      <c r="A477" s="376"/>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row>
    <row xmlns:x14ac="http://schemas.microsoft.com/office/spreadsheetml/2009/9/ac" r="478" s="3" customFormat="true" x14ac:dyDescent="0.25">
      <c r="A478" s="376"/>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row>
    <row xmlns:x14ac="http://schemas.microsoft.com/office/spreadsheetml/2009/9/ac" r="479" s="3" customFormat="true" x14ac:dyDescent="0.25">
      <c r="A479" s="376"/>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row>
    <row xmlns:x14ac="http://schemas.microsoft.com/office/spreadsheetml/2009/9/ac" r="480" s="3" customFormat="true" x14ac:dyDescent="0.25">
      <c r="A480" s="376"/>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row>
    <row xmlns:x14ac="http://schemas.microsoft.com/office/spreadsheetml/2009/9/ac" r="481" s="3" customFormat="true" x14ac:dyDescent="0.25">
      <c r="A481" s="376"/>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row>
    <row xmlns:x14ac="http://schemas.microsoft.com/office/spreadsheetml/2009/9/ac" r="482" s="3" customFormat="true" x14ac:dyDescent="0.25">
      <c r="A482" s="376"/>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row>
    <row xmlns:x14ac="http://schemas.microsoft.com/office/spreadsheetml/2009/9/ac" r="483" s="3" customFormat="true" x14ac:dyDescent="0.25">
      <c r="A483" s="376"/>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row>
    <row xmlns:x14ac="http://schemas.microsoft.com/office/spreadsheetml/2009/9/ac" r="484" s="3" customFormat="true" x14ac:dyDescent="0.25">
      <c r="A484" s="376"/>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row>
    <row xmlns:x14ac="http://schemas.microsoft.com/office/spreadsheetml/2009/9/ac" r="485" s="3" customFormat="true" x14ac:dyDescent="0.25">
      <c r="A485" s="376"/>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row>
    <row xmlns:x14ac="http://schemas.microsoft.com/office/spreadsheetml/2009/9/ac" r="486" s="3" customFormat="true" x14ac:dyDescent="0.25">
      <c r="A486" s="376"/>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row>
    <row xmlns:x14ac="http://schemas.microsoft.com/office/spreadsheetml/2009/9/ac" r="487" s="3" customFormat="true" x14ac:dyDescent="0.25">
      <c r="A487" s="376"/>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row>
    <row xmlns:x14ac="http://schemas.microsoft.com/office/spreadsheetml/2009/9/ac" r="488" s="3" customFormat="true" x14ac:dyDescent="0.25">
      <c r="A488" s="376"/>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row>
    <row xmlns:x14ac="http://schemas.microsoft.com/office/spreadsheetml/2009/9/ac" r="489" s="3" customFormat="true" x14ac:dyDescent="0.25">
      <c r="A489" s="376"/>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row>
    <row xmlns:x14ac="http://schemas.microsoft.com/office/spreadsheetml/2009/9/ac" r="490" s="3" customFormat="true" x14ac:dyDescent="0.25">
      <c r="A490" s="376"/>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row>
    <row xmlns:x14ac="http://schemas.microsoft.com/office/spreadsheetml/2009/9/ac" r="491" s="3" customFormat="true" x14ac:dyDescent="0.25">
      <c r="A491" s="376"/>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row>
    <row xmlns:x14ac="http://schemas.microsoft.com/office/spreadsheetml/2009/9/ac" r="492" s="3" customFormat="true" x14ac:dyDescent="0.25">
      <c r="A492" s="376"/>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row>
    <row xmlns:x14ac="http://schemas.microsoft.com/office/spreadsheetml/2009/9/ac" r="493" s="3" customFormat="true" x14ac:dyDescent="0.25">
      <c r="A493" s="376"/>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row>
    <row xmlns:x14ac="http://schemas.microsoft.com/office/spreadsheetml/2009/9/ac" r="494" s="3" customFormat="true" x14ac:dyDescent="0.25">
      <c r="A494" s="376"/>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row>
    <row xmlns:x14ac="http://schemas.microsoft.com/office/spreadsheetml/2009/9/ac" r="495" s="3" customFormat="true" x14ac:dyDescent="0.25">
      <c r="A495" s="376"/>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row>
    <row xmlns:x14ac="http://schemas.microsoft.com/office/spreadsheetml/2009/9/ac" r="496" s="3" customFormat="true" x14ac:dyDescent="0.25">
      <c r="A496" s="376"/>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row>
    <row xmlns:x14ac="http://schemas.microsoft.com/office/spreadsheetml/2009/9/ac" r="497" s="3" customFormat="true" x14ac:dyDescent="0.25">
      <c r="A497" s="376"/>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row>
    <row xmlns:x14ac="http://schemas.microsoft.com/office/spreadsheetml/2009/9/ac" r="498" s="3" customFormat="true" x14ac:dyDescent="0.25">
      <c r="A498" s="376"/>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row>
    <row xmlns:x14ac="http://schemas.microsoft.com/office/spreadsheetml/2009/9/ac" r="499" s="3" customFormat="true" x14ac:dyDescent="0.25">
      <c r="A499" s="376"/>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row>
    <row xmlns:x14ac="http://schemas.microsoft.com/office/spreadsheetml/2009/9/ac" r="500" s="3" customFormat="true" x14ac:dyDescent="0.25">
      <c r="A500" s="376"/>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row>
    <row xmlns:x14ac="http://schemas.microsoft.com/office/spreadsheetml/2009/9/ac" r="501" s="3" customFormat="true" x14ac:dyDescent="0.25">
      <c r="A501" s="376"/>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row>
    <row xmlns:x14ac="http://schemas.microsoft.com/office/spreadsheetml/2009/9/ac" r="502" s="3" customFormat="true" x14ac:dyDescent="0.25">
      <c r="A502" s="376"/>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row>
    <row xmlns:x14ac="http://schemas.microsoft.com/office/spreadsheetml/2009/9/ac" r="503" s="3" customFormat="true" x14ac:dyDescent="0.25">
      <c r="A503" s="376"/>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row>
    <row xmlns:x14ac="http://schemas.microsoft.com/office/spreadsheetml/2009/9/ac" r="504" s="3" customFormat="true" x14ac:dyDescent="0.25">
      <c r="A504" s="376"/>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row>
    <row xmlns:x14ac="http://schemas.microsoft.com/office/spreadsheetml/2009/9/ac" r="505" s="3" customFormat="true" x14ac:dyDescent="0.25">
      <c r="A505" s="376"/>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row>
    <row xmlns:x14ac="http://schemas.microsoft.com/office/spreadsheetml/2009/9/ac" r="506" s="3" customFormat="true" x14ac:dyDescent="0.25">
      <c r="A506" s="376"/>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row>
    <row xmlns:x14ac="http://schemas.microsoft.com/office/spreadsheetml/2009/9/ac" r="507" s="3" customFormat="true" x14ac:dyDescent="0.25">
      <c r="A507" s="376"/>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row>
    <row xmlns:x14ac="http://schemas.microsoft.com/office/spreadsheetml/2009/9/ac" r="508" s="3" customFormat="true" x14ac:dyDescent="0.25">
      <c r="A508" s="376"/>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row>
    <row xmlns:x14ac="http://schemas.microsoft.com/office/spreadsheetml/2009/9/ac" r="509" s="3" customFormat="true" x14ac:dyDescent="0.25">
      <c r="A509" s="376"/>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row>
    <row xmlns:x14ac="http://schemas.microsoft.com/office/spreadsheetml/2009/9/ac" r="510" s="3" customFormat="true" x14ac:dyDescent="0.25">
      <c r="A510" s="376"/>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row>
    <row xmlns:x14ac="http://schemas.microsoft.com/office/spreadsheetml/2009/9/ac" r="511" s="3" customFormat="true" x14ac:dyDescent="0.25">
      <c r="A511" s="376"/>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row>
    <row xmlns:x14ac="http://schemas.microsoft.com/office/spreadsheetml/2009/9/ac" r="512" s="3" customFormat="true" x14ac:dyDescent="0.25">
      <c r="A512" s="376"/>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row>
    <row xmlns:x14ac="http://schemas.microsoft.com/office/spreadsheetml/2009/9/ac" r="513" s="3" customFormat="true" x14ac:dyDescent="0.25">
      <c r="A513" s="376"/>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row>
    <row xmlns:x14ac="http://schemas.microsoft.com/office/spreadsheetml/2009/9/ac" r="514" s="3" customFormat="true" x14ac:dyDescent="0.25">
      <c r="A514" s="376"/>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row>
    <row xmlns:x14ac="http://schemas.microsoft.com/office/spreadsheetml/2009/9/ac" r="515" s="3" customFormat="true" x14ac:dyDescent="0.25">
      <c r="A515" s="376"/>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row>
    <row xmlns:x14ac="http://schemas.microsoft.com/office/spreadsheetml/2009/9/ac" r="516" s="3" customFormat="true" x14ac:dyDescent="0.25">
      <c r="A516" s="376"/>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row>
    <row xmlns:x14ac="http://schemas.microsoft.com/office/spreadsheetml/2009/9/ac" r="517" s="3" customFormat="true" x14ac:dyDescent="0.25">
      <c r="A517" s="376"/>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row>
    <row xmlns:x14ac="http://schemas.microsoft.com/office/spreadsheetml/2009/9/ac" r="518" s="3" customFormat="true" x14ac:dyDescent="0.25">
      <c r="A518" s="376"/>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row>
    <row xmlns:x14ac="http://schemas.microsoft.com/office/spreadsheetml/2009/9/ac" r="519" s="3" customFormat="true" x14ac:dyDescent="0.25">
      <c r="A519" s="376"/>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row>
    <row xmlns:x14ac="http://schemas.microsoft.com/office/spreadsheetml/2009/9/ac" r="520" s="3" customFormat="true" x14ac:dyDescent="0.25">
      <c r="A520" s="376"/>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row>
    <row xmlns:x14ac="http://schemas.microsoft.com/office/spreadsheetml/2009/9/ac" r="521" s="3" customFormat="true" x14ac:dyDescent="0.25">
      <c r="A521" s="376"/>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row>
    <row xmlns:x14ac="http://schemas.microsoft.com/office/spreadsheetml/2009/9/ac" r="522" s="3" customFormat="true" x14ac:dyDescent="0.25">
      <c r="A522" s="376"/>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row>
    <row xmlns:x14ac="http://schemas.microsoft.com/office/spreadsheetml/2009/9/ac" r="523" s="3" customFormat="true" x14ac:dyDescent="0.25">
      <c r="A523" s="376"/>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row>
    <row xmlns:x14ac="http://schemas.microsoft.com/office/spreadsheetml/2009/9/ac" r="524" s="3" customFormat="true" x14ac:dyDescent="0.25">
      <c r="A524" s="376"/>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row>
    <row xmlns:x14ac="http://schemas.microsoft.com/office/spreadsheetml/2009/9/ac" r="525" s="3" customFormat="true" x14ac:dyDescent="0.25">
      <c r="A525" s="376"/>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row>
    <row xmlns:x14ac="http://schemas.microsoft.com/office/spreadsheetml/2009/9/ac" r="526" s="3" customFormat="true" x14ac:dyDescent="0.25">
      <c r="A526" s="376"/>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row>
    <row xmlns:x14ac="http://schemas.microsoft.com/office/spreadsheetml/2009/9/ac" r="527" s="3" customFormat="true" x14ac:dyDescent="0.25">
      <c r="A527" s="376"/>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row>
    <row xmlns:x14ac="http://schemas.microsoft.com/office/spreadsheetml/2009/9/ac" r="528" s="3" customFormat="true" x14ac:dyDescent="0.25">
      <c r="A528" s="376"/>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row>
    <row xmlns:x14ac="http://schemas.microsoft.com/office/spreadsheetml/2009/9/ac" r="529" s="3" customFormat="true" x14ac:dyDescent="0.25">
      <c r="A529" s="376"/>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row>
    <row xmlns:x14ac="http://schemas.microsoft.com/office/spreadsheetml/2009/9/ac" r="530" s="3" customFormat="true" x14ac:dyDescent="0.25">
      <c r="A530" s="376"/>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row>
    <row xmlns:x14ac="http://schemas.microsoft.com/office/spreadsheetml/2009/9/ac" r="531" s="3" customFormat="true" x14ac:dyDescent="0.25">
      <c r="A531" s="376"/>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row>
    <row xmlns:x14ac="http://schemas.microsoft.com/office/spreadsheetml/2009/9/ac" r="532" s="3" customFormat="true" x14ac:dyDescent="0.25">
      <c r="A532" s="376"/>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row>
    <row xmlns:x14ac="http://schemas.microsoft.com/office/spreadsheetml/2009/9/ac" r="533" s="3" customFormat="true" x14ac:dyDescent="0.25">
      <c r="A533" s="376"/>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row>
    <row xmlns:x14ac="http://schemas.microsoft.com/office/spreadsheetml/2009/9/ac" r="534" s="3" customFormat="true" x14ac:dyDescent="0.25">
      <c r="A534" s="376"/>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row>
    <row xmlns:x14ac="http://schemas.microsoft.com/office/spreadsheetml/2009/9/ac" r="535" s="3" customFormat="true" x14ac:dyDescent="0.25">
      <c r="A535" s="376"/>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row>
    <row xmlns:x14ac="http://schemas.microsoft.com/office/spreadsheetml/2009/9/ac" r="536" s="3" customFormat="true" x14ac:dyDescent="0.25">
      <c r="A536" s="376"/>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row>
    <row xmlns:x14ac="http://schemas.microsoft.com/office/spreadsheetml/2009/9/ac" r="537" s="3" customFormat="true" x14ac:dyDescent="0.25">
      <c r="A537" s="376"/>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row>
    <row xmlns:x14ac="http://schemas.microsoft.com/office/spreadsheetml/2009/9/ac" r="538" s="3" customFormat="true" x14ac:dyDescent="0.25">
      <c r="A538" s="376"/>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row>
    <row xmlns:x14ac="http://schemas.microsoft.com/office/spreadsheetml/2009/9/ac" r="539" s="3" customFormat="true" x14ac:dyDescent="0.25">
      <c r="A539" s="376"/>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row>
    <row xmlns:x14ac="http://schemas.microsoft.com/office/spreadsheetml/2009/9/ac" r="540" s="3" customFormat="true" x14ac:dyDescent="0.25">
      <c r="A540" s="376"/>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row>
    <row xmlns:x14ac="http://schemas.microsoft.com/office/spreadsheetml/2009/9/ac" r="541" s="3" customFormat="true" x14ac:dyDescent="0.25">
      <c r="A541" s="376"/>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row>
    <row xmlns:x14ac="http://schemas.microsoft.com/office/spreadsheetml/2009/9/ac" r="542" s="3" customFormat="true" x14ac:dyDescent="0.25">
      <c r="A542" s="376"/>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row>
    <row xmlns:x14ac="http://schemas.microsoft.com/office/spreadsheetml/2009/9/ac" r="543" s="3" customFormat="true" x14ac:dyDescent="0.25">
      <c r="A543" s="376"/>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row>
    <row xmlns:x14ac="http://schemas.microsoft.com/office/spreadsheetml/2009/9/ac" r="544" s="3" customFormat="true" x14ac:dyDescent="0.25">
      <c r="A544" s="376"/>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row>
    <row xmlns:x14ac="http://schemas.microsoft.com/office/spreadsheetml/2009/9/ac" r="545" s="3" customFormat="true" x14ac:dyDescent="0.25">
      <c r="A545" s="376"/>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row>
    <row xmlns:x14ac="http://schemas.microsoft.com/office/spreadsheetml/2009/9/ac" r="546" s="3" customFormat="true" x14ac:dyDescent="0.25">
      <c r="A546" s="376"/>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row>
    <row xmlns:x14ac="http://schemas.microsoft.com/office/spreadsheetml/2009/9/ac" r="547" s="3" customFormat="true" x14ac:dyDescent="0.25">
      <c r="A547" s="376"/>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row>
    <row xmlns:x14ac="http://schemas.microsoft.com/office/spreadsheetml/2009/9/ac" r="548" s="3" customFormat="true" x14ac:dyDescent="0.25">
      <c r="A548" s="376"/>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row>
    <row xmlns:x14ac="http://schemas.microsoft.com/office/spreadsheetml/2009/9/ac" r="549" s="3" customFormat="true" x14ac:dyDescent="0.25">
      <c r="A549" s="376"/>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row>
    <row xmlns:x14ac="http://schemas.microsoft.com/office/spreadsheetml/2009/9/ac" r="550" s="3" customFormat="true" x14ac:dyDescent="0.25">
      <c r="A550" s="376"/>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row>
    <row xmlns:x14ac="http://schemas.microsoft.com/office/spreadsheetml/2009/9/ac" r="551" s="3" customFormat="true" x14ac:dyDescent="0.25">
      <c r="A551" s="376"/>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row>
    <row xmlns:x14ac="http://schemas.microsoft.com/office/spreadsheetml/2009/9/ac" r="552" s="3" customFormat="true" x14ac:dyDescent="0.25">
      <c r="A552" s="376"/>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row>
    <row xmlns:x14ac="http://schemas.microsoft.com/office/spreadsheetml/2009/9/ac" r="553" s="3" customFormat="true" x14ac:dyDescent="0.25">
      <c r="A553" s="376"/>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row>
    <row xmlns:x14ac="http://schemas.microsoft.com/office/spreadsheetml/2009/9/ac" r="554" s="3" customFormat="true" x14ac:dyDescent="0.25">
      <c r="A554" s="376"/>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row>
    <row xmlns:x14ac="http://schemas.microsoft.com/office/spreadsheetml/2009/9/ac" r="555" s="3" customFormat="true" x14ac:dyDescent="0.25">
      <c r="A555" s="376"/>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row>
    <row xmlns:x14ac="http://schemas.microsoft.com/office/spreadsheetml/2009/9/ac" r="556" s="3" customFormat="true" x14ac:dyDescent="0.25">
      <c r="A556" s="376"/>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row>
    <row xmlns:x14ac="http://schemas.microsoft.com/office/spreadsheetml/2009/9/ac" r="557" s="3" customFormat="true" x14ac:dyDescent="0.25">
      <c r="A557" s="376"/>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row>
    <row xmlns:x14ac="http://schemas.microsoft.com/office/spreadsheetml/2009/9/ac" r="558" s="3" customFormat="true" x14ac:dyDescent="0.25">
      <c r="A558" s="376"/>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row>
    <row xmlns:x14ac="http://schemas.microsoft.com/office/spreadsheetml/2009/9/ac" r="559" s="3" customFormat="true" x14ac:dyDescent="0.25">
      <c r="A559" s="376"/>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row>
    <row xmlns:x14ac="http://schemas.microsoft.com/office/spreadsheetml/2009/9/ac" r="560" s="3" customFormat="true" x14ac:dyDescent="0.25">
      <c r="A560" s="376"/>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row>
    <row xmlns:x14ac="http://schemas.microsoft.com/office/spreadsheetml/2009/9/ac" r="561" s="3" customFormat="true" x14ac:dyDescent="0.25">
      <c r="A561" s="376"/>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row>
    <row xmlns:x14ac="http://schemas.microsoft.com/office/spreadsheetml/2009/9/ac" r="562" s="3" customFormat="true" x14ac:dyDescent="0.25">
      <c r="A562" s="376"/>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row>
    <row xmlns:x14ac="http://schemas.microsoft.com/office/spreadsheetml/2009/9/ac" r="563" s="3" customFormat="true" x14ac:dyDescent="0.25">
      <c r="A563" s="376"/>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row>
    <row xmlns:x14ac="http://schemas.microsoft.com/office/spreadsheetml/2009/9/ac" r="564" s="3" customFormat="true" x14ac:dyDescent="0.25">
      <c r="A564" s="376"/>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row>
    <row xmlns:x14ac="http://schemas.microsoft.com/office/spreadsheetml/2009/9/ac" r="565" s="3" customFormat="true" x14ac:dyDescent="0.25">
      <c r="A565" s="376"/>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row>
    <row xmlns:x14ac="http://schemas.microsoft.com/office/spreadsheetml/2009/9/ac" r="566" s="3" customFormat="true" x14ac:dyDescent="0.25">
      <c r="A566" s="376"/>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row>
    <row xmlns:x14ac="http://schemas.microsoft.com/office/spreadsheetml/2009/9/ac" r="567" s="3" customFormat="true" x14ac:dyDescent="0.25">
      <c r="A567" s="376"/>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row>
    <row xmlns:x14ac="http://schemas.microsoft.com/office/spreadsheetml/2009/9/ac" r="568" s="3" customFormat="true" x14ac:dyDescent="0.25">
      <c r="A568" s="376"/>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row>
    <row xmlns:x14ac="http://schemas.microsoft.com/office/spreadsheetml/2009/9/ac" r="569" s="3" customFormat="true" x14ac:dyDescent="0.25">
      <c r="A569" s="376"/>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row>
    <row xmlns:x14ac="http://schemas.microsoft.com/office/spreadsheetml/2009/9/ac" r="570" s="3" customFormat="true" x14ac:dyDescent="0.25">
      <c r="A570" s="376"/>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row>
    <row xmlns:x14ac="http://schemas.microsoft.com/office/spreadsheetml/2009/9/ac" r="571" s="3" customFormat="true" x14ac:dyDescent="0.25">
      <c r="A571" s="376"/>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row>
    <row xmlns:x14ac="http://schemas.microsoft.com/office/spreadsheetml/2009/9/ac" r="572" s="3" customFormat="true" x14ac:dyDescent="0.25">
      <c r="A572" s="376"/>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row>
    <row xmlns:x14ac="http://schemas.microsoft.com/office/spreadsheetml/2009/9/ac" r="573" s="3" customFormat="true" x14ac:dyDescent="0.25">
      <c r="A573" s="376"/>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row>
    <row xmlns:x14ac="http://schemas.microsoft.com/office/spreadsheetml/2009/9/ac" r="574" s="3" customFormat="true" x14ac:dyDescent="0.25">
      <c r="A574" s="376"/>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row>
    <row xmlns:x14ac="http://schemas.microsoft.com/office/spreadsheetml/2009/9/ac" r="575" s="3" customFormat="true" x14ac:dyDescent="0.25">
      <c r="A575" s="376"/>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row>
    <row xmlns:x14ac="http://schemas.microsoft.com/office/spreadsheetml/2009/9/ac" r="576" s="3" customFormat="true" x14ac:dyDescent="0.25">
      <c r="A576" s="376"/>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row>
    <row xmlns:x14ac="http://schemas.microsoft.com/office/spreadsheetml/2009/9/ac" r="577" s="3" customFormat="true" x14ac:dyDescent="0.25">
      <c r="A577" s="376"/>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row>
    <row xmlns:x14ac="http://schemas.microsoft.com/office/spreadsheetml/2009/9/ac" r="578" s="3" customFormat="true" x14ac:dyDescent="0.25">
      <c r="A578" s="376"/>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row>
    <row xmlns:x14ac="http://schemas.microsoft.com/office/spreadsheetml/2009/9/ac" r="579" s="3" customFormat="true" x14ac:dyDescent="0.25">
      <c r="A579" s="376"/>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row>
    <row xmlns:x14ac="http://schemas.microsoft.com/office/spreadsheetml/2009/9/ac" r="580" s="3" customFormat="true" x14ac:dyDescent="0.25">
      <c r="A580" s="376"/>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row>
    <row xmlns:x14ac="http://schemas.microsoft.com/office/spreadsheetml/2009/9/ac" r="581" s="3" customFormat="true" x14ac:dyDescent="0.25">
      <c r="A581" s="376"/>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row>
    <row xmlns:x14ac="http://schemas.microsoft.com/office/spreadsheetml/2009/9/ac" r="582" s="3" customFormat="true" x14ac:dyDescent="0.25">
      <c r="A582" s="376"/>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row>
    <row xmlns:x14ac="http://schemas.microsoft.com/office/spreadsheetml/2009/9/ac" r="583" s="3" customFormat="true" x14ac:dyDescent="0.25">
      <c r="A583" s="376"/>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row>
    <row xmlns:x14ac="http://schemas.microsoft.com/office/spreadsheetml/2009/9/ac" r="584" s="3" customFormat="true" x14ac:dyDescent="0.25">
      <c r="A584" s="376"/>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row>
    <row xmlns:x14ac="http://schemas.microsoft.com/office/spreadsheetml/2009/9/ac" r="585" s="3" customFormat="true" x14ac:dyDescent="0.25">
      <c r="A585" s="376"/>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row>
    <row xmlns:x14ac="http://schemas.microsoft.com/office/spreadsheetml/2009/9/ac" r="586" s="3" customFormat="true" x14ac:dyDescent="0.25">
      <c r="A586" s="376"/>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row>
    <row xmlns:x14ac="http://schemas.microsoft.com/office/spreadsheetml/2009/9/ac" r="587" s="3" customFormat="true" x14ac:dyDescent="0.25">
      <c r="A587" s="376"/>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row>
    <row xmlns:x14ac="http://schemas.microsoft.com/office/spreadsheetml/2009/9/ac" r="588" s="3" customFormat="true" x14ac:dyDescent="0.25">
      <c r="A588" s="376"/>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row>
    <row xmlns:x14ac="http://schemas.microsoft.com/office/spreadsheetml/2009/9/ac" r="589" s="3" customFormat="true" x14ac:dyDescent="0.25">
      <c r="A589" s="376"/>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row>
    <row xmlns:x14ac="http://schemas.microsoft.com/office/spreadsheetml/2009/9/ac" r="590" s="3" customFormat="true" x14ac:dyDescent="0.25">
      <c r="A590" s="376"/>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row>
    <row xmlns:x14ac="http://schemas.microsoft.com/office/spreadsheetml/2009/9/ac" r="591" s="3" customFormat="true" x14ac:dyDescent="0.25">
      <c r="A591" s="376"/>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row>
    <row xmlns:x14ac="http://schemas.microsoft.com/office/spreadsheetml/2009/9/ac" r="592" s="3" customFormat="true" x14ac:dyDescent="0.25">
      <c r="A592" s="376"/>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row>
    <row xmlns:x14ac="http://schemas.microsoft.com/office/spreadsheetml/2009/9/ac" r="593" s="3" customFormat="true" x14ac:dyDescent="0.25">
      <c r="A593" s="376"/>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row>
    <row xmlns:x14ac="http://schemas.microsoft.com/office/spreadsheetml/2009/9/ac" r="594" s="3" customFormat="true" x14ac:dyDescent="0.25">
      <c r="A594" s="376"/>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row>
    <row xmlns:x14ac="http://schemas.microsoft.com/office/spreadsheetml/2009/9/ac" r="595" s="3" customFormat="true" x14ac:dyDescent="0.25">
      <c r="A595" s="376"/>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row>
    <row xmlns:x14ac="http://schemas.microsoft.com/office/spreadsheetml/2009/9/ac" r="596" s="3" customFormat="true" x14ac:dyDescent="0.25">
      <c r="A596" s="376"/>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row>
    <row xmlns:x14ac="http://schemas.microsoft.com/office/spreadsheetml/2009/9/ac" r="597" s="3" customFormat="true" x14ac:dyDescent="0.25">
      <c r="A597" s="376"/>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row>
    <row xmlns:x14ac="http://schemas.microsoft.com/office/spreadsheetml/2009/9/ac" r="598" s="3" customFormat="true" x14ac:dyDescent="0.25">
      <c r="A598" s="376"/>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row>
    <row xmlns:x14ac="http://schemas.microsoft.com/office/spreadsheetml/2009/9/ac" r="599" s="3" customFormat="true" x14ac:dyDescent="0.25">
      <c r="A599" s="376"/>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row>
    <row xmlns:x14ac="http://schemas.microsoft.com/office/spreadsheetml/2009/9/ac" r="600" s="3" customFormat="true" x14ac:dyDescent="0.25">
      <c r="A600" s="376"/>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row>
    <row xmlns:x14ac="http://schemas.microsoft.com/office/spreadsheetml/2009/9/ac" r="601" s="3" customFormat="true" x14ac:dyDescent="0.25">
      <c r="A601" s="376"/>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row>
    <row xmlns:x14ac="http://schemas.microsoft.com/office/spreadsheetml/2009/9/ac" r="602" s="3" customFormat="true" x14ac:dyDescent="0.25">
      <c r="A602" s="376"/>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row>
    <row xmlns:x14ac="http://schemas.microsoft.com/office/spreadsheetml/2009/9/ac" r="603" s="3" customFormat="true" x14ac:dyDescent="0.25">
      <c r="A603" s="376"/>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row>
    <row xmlns:x14ac="http://schemas.microsoft.com/office/spreadsheetml/2009/9/ac" r="604" s="3" customFormat="true" x14ac:dyDescent="0.25">
      <c r="A604" s="376"/>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row>
    <row xmlns:x14ac="http://schemas.microsoft.com/office/spreadsheetml/2009/9/ac" r="605" s="3" customFormat="true" x14ac:dyDescent="0.25">
      <c r="A605" s="376"/>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row>
    <row xmlns:x14ac="http://schemas.microsoft.com/office/spreadsheetml/2009/9/ac" r="606" s="3" customFormat="true" x14ac:dyDescent="0.25">
      <c r="A606" s="376"/>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row>
    <row xmlns:x14ac="http://schemas.microsoft.com/office/spreadsheetml/2009/9/ac" r="607" s="3" customFormat="true" x14ac:dyDescent="0.25">
      <c r="A607" s="376"/>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row>
    <row xmlns:x14ac="http://schemas.microsoft.com/office/spreadsheetml/2009/9/ac" r="608" s="3" customFormat="true" x14ac:dyDescent="0.25">
      <c r="A608" s="376"/>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row>
    <row xmlns:x14ac="http://schemas.microsoft.com/office/spreadsheetml/2009/9/ac" r="609" s="3" customFormat="true" x14ac:dyDescent="0.25">
      <c r="A609" s="376"/>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row>
    <row xmlns:x14ac="http://schemas.microsoft.com/office/spreadsheetml/2009/9/ac" r="610" s="3" customFormat="true" x14ac:dyDescent="0.25">
      <c r="A610" s="376"/>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row>
    <row xmlns:x14ac="http://schemas.microsoft.com/office/spreadsheetml/2009/9/ac" r="611" s="3" customFormat="true" x14ac:dyDescent="0.25">
      <c r="A611" s="376"/>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row>
    <row xmlns:x14ac="http://schemas.microsoft.com/office/spreadsheetml/2009/9/ac" r="612" s="3" customFormat="true" x14ac:dyDescent="0.25">
      <c r="A612" s="376"/>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row>
    <row xmlns:x14ac="http://schemas.microsoft.com/office/spreadsheetml/2009/9/ac" r="613" s="3" customFormat="true" x14ac:dyDescent="0.25">
      <c r="A613" s="376"/>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row>
    <row xmlns:x14ac="http://schemas.microsoft.com/office/spreadsheetml/2009/9/ac" r="614" s="3" customFormat="true" x14ac:dyDescent="0.25">
      <c r="A614" s="376"/>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row>
    <row xmlns:x14ac="http://schemas.microsoft.com/office/spreadsheetml/2009/9/ac" r="615" s="3" customFormat="true" x14ac:dyDescent="0.25">
      <c r="A615" s="376"/>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row>
    <row xmlns:x14ac="http://schemas.microsoft.com/office/spreadsheetml/2009/9/ac" r="616" s="3" customFormat="true" x14ac:dyDescent="0.25">
      <c r="A616" s="376"/>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row>
    <row xmlns:x14ac="http://schemas.microsoft.com/office/spreadsheetml/2009/9/ac" r="617" s="3" customFormat="true" x14ac:dyDescent="0.25">
      <c r="A617" s="376"/>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row>
    <row xmlns:x14ac="http://schemas.microsoft.com/office/spreadsheetml/2009/9/ac" r="618" s="3" customFormat="true" x14ac:dyDescent="0.25">
      <c r="A618" s="376"/>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row>
    <row xmlns:x14ac="http://schemas.microsoft.com/office/spreadsheetml/2009/9/ac" r="619" s="3" customFormat="true" x14ac:dyDescent="0.25">
      <c r="A619" s="376"/>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row>
    <row xmlns:x14ac="http://schemas.microsoft.com/office/spreadsheetml/2009/9/ac" r="620" s="3" customFormat="true" x14ac:dyDescent="0.25">
      <c r="A620" s="376"/>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row>
    <row xmlns:x14ac="http://schemas.microsoft.com/office/spreadsheetml/2009/9/ac" r="621" s="3" customFormat="true" x14ac:dyDescent="0.25">
      <c r="A621" s="376"/>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row>
    <row xmlns:x14ac="http://schemas.microsoft.com/office/spreadsheetml/2009/9/ac" r="622" s="3" customFormat="true" x14ac:dyDescent="0.25">
      <c r="A622" s="376"/>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row>
  </sheetData>
  <mergeCells count="3">
    <mergeCell ref="C10:I10"/>
    <mergeCell ref="BA10:BG10"/>
    <mergeCell ref="A2:A3"/>
  </mergeCells>
  <hyperlinks>
    <hyperlink ref="A4" location="myrangeH0" display="myrangeH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9"/>
    <col min="3" max="7" width="11.75" style="109" customWidth="true"/>
    <col min="8" max="16384" width="9" style="109"/>
  </cols>
  <sheetData>
    <row xmlns:x14ac="http://schemas.microsoft.com/office/spreadsheetml/2009/9/ac" r="2" ht="20.25" x14ac:dyDescent="0.2">
      <c r="B2" s="105" t="str">
        <f>+Introduction!C7</f>
        <v>Guyana</v>
      </c>
      <c r="C2" s="106"/>
      <c r="D2" s="107"/>
      <c r="E2" s="107"/>
      <c r="F2" s="107"/>
      <c r="G2" s="108"/>
    </row>
    <row xmlns:x14ac="http://schemas.microsoft.com/office/spreadsheetml/2009/9/ac" r="3" x14ac:dyDescent="0.2">
      <c r="B3" s="566" t="s">
        <v>186</v>
      </c>
      <c r="C3" s="566"/>
      <c r="D3" s="566"/>
      <c r="E3" s="566"/>
      <c r="F3" s="566"/>
      <c r="G3" s="567"/>
    </row>
    <row xmlns:x14ac="http://schemas.microsoft.com/office/spreadsheetml/2009/9/ac" r="4" ht="13.5" x14ac:dyDescent="0.2">
      <c r="B4" s="110" t="s">
        <v>4</v>
      </c>
      <c r="C4" s="110" t="s">
        <v>60</v>
      </c>
      <c r="D4" s="110" t="s">
        <v>64</v>
      </c>
      <c r="E4" s="110" t="s">
        <v>61</v>
      </c>
      <c r="F4" s="110" t="s">
        <v>62</v>
      </c>
      <c r="G4" s="110" t="s">
        <v>63</v>
      </c>
    </row>
    <row xmlns:x14ac="http://schemas.microsoft.com/office/spreadsheetml/2009/9/ac" r="5" x14ac:dyDescent="0.2">
      <c r="B5" s="773">
        <v>2000</v>
      </c>
      <c r="C5" s="917">
        <v>227077</v>
      </c>
      <c r="D5" s="918">
        <v>28.694000244140625</v>
      </c>
      <c r="E5" s="919">
        <v>40105</v>
      </c>
      <c r="F5" s="920">
        <v>111210</v>
      </c>
      <c r="G5" s="921">
        <v>75762</v>
      </c>
    </row>
    <row xmlns:x14ac="http://schemas.microsoft.com/office/spreadsheetml/2009/9/ac" r="6" x14ac:dyDescent="0.2">
      <c r="B6" s="779">
        <v>2001</v>
      </c>
      <c r="C6" s="922">
        <v>228895</v>
      </c>
      <c r="D6" s="923">
        <v>28.606000900268555</v>
      </c>
      <c r="E6" s="924">
        <v>39819</v>
      </c>
      <c r="F6" s="925">
        <v>112895</v>
      </c>
      <c r="G6" s="926">
        <v>76181</v>
      </c>
    </row>
    <row xmlns:x14ac="http://schemas.microsoft.com/office/spreadsheetml/2009/9/ac" r="7" x14ac:dyDescent="0.2">
      <c r="B7" s="785">
        <v>2002</v>
      </c>
      <c r="C7" s="927">
        <v>230653</v>
      </c>
      <c r="D7" s="928">
        <v>28.517999649047852</v>
      </c>
      <c r="E7" s="929">
        <v>39391</v>
      </c>
      <c r="F7" s="930">
        <v>114139</v>
      </c>
      <c r="G7" s="931">
        <v>77123</v>
      </c>
    </row>
    <row xmlns:x14ac="http://schemas.microsoft.com/office/spreadsheetml/2009/9/ac" r="8" x14ac:dyDescent="0.2">
      <c r="B8" s="791">
        <v>2003</v>
      </c>
      <c r="C8" s="932">
        <v>232240</v>
      </c>
      <c r="D8" s="933">
        <v>28.306999206542969</v>
      </c>
      <c r="E8" s="934">
        <v>38904</v>
      </c>
      <c r="F8" s="935">
        <v>114828</v>
      </c>
      <c r="G8" s="936">
        <v>78508</v>
      </c>
    </row>
    <row xmlns:x14ac="http://schemas.microsoft.com/office/spreadsheetml/2009/9/ac" r="9" x14ac:dyDescent="0.2">
      <c r="B9" s="797">
        <v>2004</v>
      </c>
      <c r="C9" s="937">
        <v>232756</v>
      </c>
      <c r="D9" s="938">
        <v>28.064001083374023</v>
      </c>
      <c r="E9" s="939">
        <v>37949</v>
      </c>
      <c r="F9" s="940">
        <v>113992</v>
      </c>
      <c r="G9" s="941">
        <v>80815</v>
      </c>
    </row>
    <row xmlns:x14ac="http://schemas.microsoft.com/office/spreadsheetml/2009/9/ac" r="10" x14ac:dyDescent="0.2">
      <c r="B10" s="803">
        <v>2005</v>
      </c>
      <c r="C10" s="942">
        <v>232414</v>
      </c>
      <c r="D10" s="943">
        <v>27.822000503540039</v>
      </c>
      <c r="E10" s="944">
        <v>36817</v>
      </c>
      <c r="F10" s="945">
        <v>112671</v>
      </c>
      <c r="G10" s="946">
        <v>82926</v>
      </c>
    </row>
    <row xmlns:x14ac="http://schemas.microsoft.com/office/spreadsheetml/2009/9/ac" r="11" x14ac:dyDescent="0.2">
      <c r="B11" s="809">
        <v>2006</v>
      </c>
      <c r="C11" s="947">
        <v>230976</v>
      </c>
      <c r="D11" s="948">
        <v>27.581998825073242</v>
      </c>
      <c r="E11" s="949">
        <v>35537</v>
      </c>
      <c r="F11" s="950">
        <v>110772</v>
      </c>
      <c r="G11" s="951">
        <v>84667</v>
      </c>
    </row>
    <row xmlns:x14ac="http://schemas.microsoft.com/office/spreadsheetml/2009/9/ac" r="12" x14ac:dyDescent="0.2">
      <c r="B12" s="815">
        <v>2007</v>
      </c>
      <c r="C12" s="952">
        <v>228367</v>
      </c>
      <c r="D12" s="953">
        <v>27.342998504638672</v>
      </c>
      <c r="E12" s="954">
        <v>34158</v>
      </c>
      <c r="F12" s="955">
        <v>108311</v>
      </c>
      <c r="G12" s="956">
        <v>85898</v>
      </c>
    </row>
    <row xmlns:x14ac="http://schemas.microsoft.com/office/spreadsheetml/2009/9/ac" r="13" x14ac:dyDescent="0.2">
      <c r="B13" s="821">
        <v>2008</v>
      </c>
      <c r="C13" s="957">
        <v>224842</v>
      </c>
      <c r="D13" s="958">
        <v>27.105001449584961</v>
      </c>
      <c r="E13" s="959">
        <v>33005</v>
      </c>
      <c r="F13" s="960">
        <v>105303</v>
      </c>
      <c r="G13" s="961">
        <v>86534</v>
      </c>
    </row>
    <row xmlns:x14ac="http://schemas.microsoft.com/office/spreadsheetml/2009/9/ac" r="14" x14ac:dyDescent="0.2">
      <c r="B14" s="827">
        <v>2009</v>
      </c>
      <c r="C14" s="962">
        <v>219951</v>
      </c>
      <c r="D14" s="963">
        <v>26.868999481201172</v>
      </c>
      <c r="E14" s="964">
        <v>32199</v>
      </c>
      <c r="F14" s="965">
        <v>101856</v>
      </c>
      <c r="G14" s="966">
        <v>85896</v>
      </c>
    </row>
    <row xmlns:x14ac="http://schemas.microsoft.com/office/spreadsheetml/2009/9/ac" r="15" x14ac:dyDescent="0.2">
      <c r="B15" s="833">
        <v>2010</v>
      </c>
      <c r="C15" s="967">
        <v>214635</v>
      </c>
      <c r="D15" s="968">
        <v>26.633998870849609</v>
      </c>
      <c r="E15" s="969">
        <v>31491</v>
      </c>
      <c r="F15" s="970">
        <v>98327</v>
      </c>
      <c r="G15" s="971">
        <v>84817</v>
      </c>
    </row>
    <row xmlns:x14ac="http://schemas.microsoft.com/office/spreadsheetml/2009/9/ac" r="16" x14ac:dyDescent="0.2">
      <c r="B16" s="839">
        <v>2011</v>
      </c>
      <c r="C16" s="972">
        <v>208998</v>
      </c>
      <c r="D16" s="973">
        <v>26.399999618530273</v>
      </c>
      <c r="E16" s="974">
        <v>30835</v>
      </c>
      <c r="F16" s="975">
        <v>94867</v>
      </c>
      <c r="G16" s="976">
        <v>83296</v>
      </c>
    </row>
    <row xmlns:x14ac="http://schemas.microsoft.com/office/spreadsheetml/2009/9/ac" r="17" x14ac:dyDescent="0.2">
      <c r="B17" s="845">
        <v>2012</v>
      </c>
      <c r="C17" s="977">
        <v>203166</v>
      </c>
      <c r="D17" s="978">
        <v>26.399999618530273</v>
      </c>
      <c r="E17" s="979">
        <v>30249</v>
      </c>
      <c r="F17" s="980">
        <v>91610</v>
      </c>
      <c r="G17" s="981">
        <v>81307</v>
      </c>
    </row>
    <row xmlns:x14ac="http://schemas.microsoft.com/office/spreadsheetml/2009/9/ac" r="18" x14ac:dyDescent="0.2">
      <c r="B18" s="851">
        <v>2013</v>
      </c>
      <c r="C18" s="982">
        <v>199706</v>
      </c>
      <c r="D18" s="983">
        <v>26.399999618530273</v>
      </c>
      <c r="E18" s="984">
        <v>30073</v>
      </c>
      <c r="F18" s="985">
        <v>89777</v>
      </c>
      <c r="G18" s="986">
        <v>79856</v>
      </c>
    </row>
    <row xmlns:x14ac="http://schemas.microsoft.com/office/spreadsheetml/2009/9/ac" r="19" x14ac:dyDescent="0.2">
      <c r="B19" s="857">
        <v>2014</v>
      </c>
      <c r="C19" s="987">
        <v>213482</v>
      </c>
      <c r="D19" s="988">
        <v>26.41400146484375</v>
      </c>
      <c r="E19" s="989">
        <v>45511</v>
      </c>
      <c r="F19" s="990">
        <v>89293</v>
      </c>
      <c r="G19" s="991">
        <v>78678</v>
      </c>
    </row>
    <row xmlns:x14ac="http://schemas.microsoft.com/office/spreadsheetml/2009/9/ac" r="20" x14ac:dyDescent="0.2">
      <c r="B20" s="863">
        <v>2015</v>
      </c>
      <c r="C20" s="992">
        <v>212292</v>
      </c>
      <c r="D20" s="993">
        <v>26.440998077392578</v>
      </c>
      <c r="E20" s="994">
        <v>45780</v>
      </c>
      <c r="F20" s="995">
        <v>89254</v>
      </c>
      <c r="G20" s="996">
        <v>77258</v>
      </c>
    </row>
    <row xmlns:x14ac="http://schemas.microsoft.com/office/spreadsheetml/2009/9/ac" r="21" x14ac:dyDescent="0.2">
      <c r="B21" s="869">
        <v>2016</v>
      </c>
      <c r="C21" s="997">
        <v>211236</v>
      </c>
      <c r="D21" s="998">
        <v>26.482000350952148</v>
      </c>
      <c r="E21" s="999">
        <v>45938</v>
      </c>
      <c r="F21" s="1000">
        <v>89399</v>
      </c>
      <c r="G21" s="1001">
        <v>75899</v>
      </c>
    </row>
    <row xmlns:x14ac="http://schemas.microsoft.com/office/spreadsheetml/2009/9/ac" r="22" x14ac:dyDescent="0.2">
      <c r="B22" s="875">
        <v>2017</v>
      </c>
      <c r="C22" s="1002">
        <v>210454</v>
      </c>
      <c r="D22" s="1003">
        <v>26.538000106811523</v>
      </c>
      <c r="E22" s="1004">
        <v>46018</v>
      </c>
      <c r="F22" s="1005">
        <v>89680</v>
      </c>
      <c r="G22" s="1006">
        <v>74756</v>
      </c>
    </row>
    <row xmlns:x14ac="http://schemas.microsoft.com/office/spreadsheetml/2009/9/ac" r="23" x14ac:dyDescent="0.2">
      <c r="B23" s="881">
        <v>2018</v>
      </c>
      <c r="C23" s="1007">
        <v>210011</v>
      </c>
      <c r="D23" s="1008">
        <v>26.605998992919922</v>
      </c>
      <c r="E23" s="1009">
        <v>46037</v>
      </c>
      <c r="F23" s="1010">
        <v>90074</v>
      </c>
      <c r="G23" s="1011">
        <v>73900</v>
      </c>
    </row>
    <row xmlns:x14ac="http://schemas.microsoft.com/office/spreadsheetml/2009/9/ac" r="24" x14ac:dyDescent="0.2">
      <c r="B24" s="887">
        <v>2019</v>
      </c>
      <c r="C24" s="1012">
        <v>212876</v>
      </c>
      <c r="D24" s="1013">
        <v>26.688999176025391</v>
      </c>
      <c r="E24" s="1014">
        <v>46728</v>
      </c>
      <c r="F24" s="1015">
        <v>91097</v>
      </c>
      <c r="G24" s="1016">
        <v>75051</v>
      </c>
    </row>
    <row xmlns:x14ac="http://schemas.microsoft.com/office/spreadsheetml/2009/9/ac" r="25" x14ac:dyDescent="0.2">
      <c r="B25" s="893">
        <v>2020</v>
      </c>
      <c r="C25" s="1017">
        <v>211296</v>
      </c>
      <c r="D25" s="1018">
        <v>26.785999298095703</v>
      </c>
      <c r="E25" s="1019">
        <v>46543</v>
      </c>
      <c r="F25" s="1020">
        <v>91149</v>
      </c>
      <c r="G25" s="1021">
        <v>73604</v>
      </c>
    </row>
    <row xmlns:x14ac="http://schemas.microsoft.com/office/spreadsheetml/2009/9/ac" r="26" x14ac:dyDescent="0.2">
      <c r="B26" s="899">
        <v>2021</v>
      </c>
      <c r="C26" s="1022">
        <v>212261</v>
      </c>
      <c r="D26" s="1023">
        <v>26.897001266479492</v>
      </c>
      <c r="E26" s="1024">
        <v>46692</v>
      </c>
      <c r="F26" s="1025">
        <v>91653</v>
      </c>
      <c r="G26" s="1026">
        <v>73916</v>
      </c>
    </row>
    <row xmlns:x14ac="http://schemas.microsoft.com/office/spreadsheetml/2009/9/ac" r="27" x14ac:dyDescent="0.2">
      <c r="B27" s="905">
        <v>2022</v>
      </c>
      <c r="C27" s="906">
        <v>212665</v>
      </c>
      <c r="D27" s="907">
        <v>27.022001266479492</v>
      </c>
      <c r="E27" s="908">
        <v>46658</v>
      </c>
      <c r="F27" s="909">
        <v>91957</v>
      </c>
      <c r="G27" s="910">
        <v>74050</v>
      </c>
    </row>
    <row xmlns:x14ac="http://schemas.microsoft.com/office/spreadsheetml/2009/9/ac" r="28" x14ac:dyDescent="0.2">
      <c r="B28" s="911">
        <v>2023</v>
      </c>
      <c r="C28" s="912">
        <v>213618</v>
      </c>
      <c r="D28" s="913">
        <v>27.16200065612793</v>
      </c>
      <c r="E28" s="914">
        <v>47101</v>
      </c>
      <c r="F28" s="915">
        <v>92163</v>
      </c>
      <c r="G28" s="916">
        <v>74354</v>
      </c>
    </row>
    <row xmlns:x14ac="http://schemas.microsoft.com/office/spreadsheetml/2009/9/ac" r="29" x14ac:dyDescent="0.2">
      <c r="B29" s="189">
        <v>2024</v>
      </c>
      <c r="C29" s="353"/>
      <c r="D29" s="354"/>
      <c r="E29" s="355"/>
      <c r="F29" s="356"/>
      <c r="G29" s="357"/>
    </row>
    <row xmlns:x14ac="http://schemas.microsoft.com/office/spreadsheetml/2009/9/ac" r="30" x14ac:dyDescent="0.2">
      <c r="B30" s="188">
        <v>2025</v>
      </c>
      <c r="C30" s="353"/>
      <c r="D30" s="354"/>
      <c r="E30" s="355"/>
      <c r="F30" s="356"/>
      <c r="G30" s="357"/>
    </row>
    <row xmlns:x14ac="http://schemas.microsoft.com/office/spreadsheetml/2009/9/ac" r="31" x14ac:dyDescent="0.2">
      <c r="B31" s="189">
        <v>2026</v>
      </c>
      <c r="C31" s="353"/>
      <c r="D31" s="354"/>
      <c r="E31" s="355"/>
      <c r="F31" s="356"/>
      <c r="G31" s="357"/>
    </row>
    <row xmlns:x14ac="http://schemas.microsoft.com/office/spreadsheetml/2009/9/ac" r="32" x14ac:dyDescent="0.2">
      <c r="B32" s="188">
        <v>2027</v>
      </c>
      <c r="C32" s="353"/>
      <c r="D32" s="354"/>
      <c r="E32" s="355"/>
      <c r="F32" s="356"/>
      <c r="G32" s="357"/>
    </row>
    <row xmlns:x14ac="http://schemas.microsoft.com/office/spreadsheetml/2009/9/ac" r="33" x14ac:dyDescent="0.2">
      <c r="B33" s="189">
        <v>2028</v>
      </c>
      <c r="C33" s="353"/>
      <c r="D33" s="354"/>
      <c r="E33" s="355"/>
      <c r="F33" s="356"/>
      <c r="G33" s="357"/>
    </row>
    <row xmlns:x14ac="http://schemas.microsoft.com/office/spreadsheetml/2009/9/ac" r="34" x14ac:dyDescent="0.2">
      <c r="B34" s="188">
        <v>2029</v>
      </c>
      <c r="C34" s="353"/>
      <c r="D34" s="354"/>
      <c r="E34" s="355"/>
      <c r="F34" s="356"/>
      <c r="G34" s="357"/>
    </row>
    <row xmlns:x14ac="http://schemas.microsoft.com/office/spreadsheetml/2009/9/ac" r="35" x14ac:dyDescent="0.2">
      <c r="B35" s="189">
        <v>2030</v>
      </c>
      <c r="C35" s="193"/>
      <c r="D35" s="190"/>
      <c r="E35" s="194"/>
      <c r="F35" s="191"/>
      <c r="G35" s="192"/>
    </row>
    <row xmlns:x14ac="http://schemas.microsoft.com/office/spreadsheetml/2009/9/ac" r="36" ht="14.25" x14ac:dyDescent="0.2">
      <c r="B36" s="113" t="s">
        <v>188</v>
      </c>
      <c r="G36" s="111"/>
    </row>
    <row xmlns:x14ac="http://schemas.microsoft.com/office/spreadsheetml/2009/9/ac" r="37" ht="14.25" x14ac:dyDescent="0.2">
      <c r="B37" s="113" t="s">
        <v>213</v>
      </c>
    </row>
    <row xmlns:x14ac="http://schemas.microsoft.com/office/spreadsheetml/2009/9/ac" r="38" ht="14.25" x14ac:dyDescent="0.2">
      <c r="B38" s="113" t="s">
        <v>238</v>
      </c>
    </row>
    <row xmlns:x14ac="http://schemas.microsoft.com/office/spreadsheetml/2009/9/ac" r="39" x14ac:dyDescent="0.2">
      <c r="B39" s="402" t="s">
        <v>214</v>
      </c>
    </row>
    <row xmlns:x14ac="http://schemas.microsoft.com/office/spreadsheetml/2009/9/ac" r="41" x14ac:dyDescent="0.2">
      <c r="B41" s="11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1F05C-93CF-435F-A8E4-6F6940FDDA55}">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7" customWidth="true"/>
  </cols>
  <sheetData>
    <row xmlns:x14ac="http://schemas.microsoft.com/office/spreadsheetml/2009/9/ac" r="2" ht="33" customHeight="true" x14ac:dyDescent="0.25">
      <c r="B2" s="568" t="s">
        <v>218</v>
      </c>
      <c r="C2" s="568"/>
    </row>
    <row xmlns:x14ac="http://schemas.microsoft.com/office/spreadsheetml/2009/9/ac" r="3" ht="6" customHeight="true" x14ac:dyDescent="0.25">
      <c r="B3" s="366"/>
    </row>
    <row xmlns:x14ac="http://schemas.microsoft.com/office/spreadsheetml/2009/9/ac" r="4" ht="30" customHeight="true" x14ac:dyDescent="0.25">
      <c r="B4" s="368" t="s">
        <v>219</v>
      </c>
      <c r="C4" s="369" t="s">
        <v>220</v>
      </c>
    </row>
    <row xmlns:x14ac="http://schemas.microsoft.com/office/spreadsheetml/2009/9/ac" r="5" ht="30" customHeight="true" x14ac:dyDescent="0.25">
      <c r="B5" s="368" t="s">
        <v>48</v>
      </c>
      <c r="C5" s="369" t="s">
        <v>221</v>
      </c>
    </row>
    <row xmlns:x14ac="http://schemas.microsoft.com/office/spreadsheetml/2009/9/ac" r="6" ht="30" customHeight="true" x14ac:dyDescent="0.25">
      <c r="B6" s="368" t="s">
        <v>222</v>
      </c>
      <c r="C6" s="369" t="s">
        <v>223</v>
      </c>
    </row>
    <row xmlns:x14ac="http://schemas.microsoft.com/office/spreadsheetml/2009/9/ac" r="7" ht="30" customHeight="true" x14ac:dyDescent="0.25">
      <c r="B7" s="368" t="s">
        <v>224</v>
      </c>
      <c r="C7" s="369" t="s">
        <v>225</v>
      </c>
    </row>
    <row xmlns:x14ac="http://schemas.microsoft.com/office/spreadsheetml/2009/9/ac" r="8" ht="30" customHeight="true" x14ac:dyDescent="0.25">
      <c r="B8" s="368" t="s">
        <v>146</v>
      </c>
      <c r="C8" s="369" t="s">
        <v>226</v>
      </c>
    </row>
    <row xmlns:x14ac="http://schemas.microsoft.com/office/spreadsheetml/2009/9/ac" r="9" ht="30" customHeight="true" x14ac:dyDescent="0.25">
      <c r="B9" s="368" t="s">
        <v>227</v>
      </c>
      <c r="C9" s="369" t="s">
        <v>228</v>
      </c>
    </row>
    <row xmlns:x14ac="http://schemas.microsoft.com/office/spreadsheetml/2009/9/ac" r="10" ht="30" customHeight="true" x14ac:dyDescent="0.25">
      <c r="B10" s="368" t="s">
        <v>150</v>
      </c>
      <c r="C10" s="369" t="s">
        <v>229</v>
      </c>
    </row>
    <row xmlns:x14ac="http://schemas.microsoft.com/office/spreadsheetml/2009/9/ac" r="11" s="372" customFormat="true" ht="6.75" customHeight="true" x14ac:dyDescent="0.25">
      <c r="B11" s="370"/>
      <c r="C11" s="371"/>
    </row>
    <row xmlns:x14ac="http://schemas.microsoft.com/office/spreadsheetml/2009/9/ac" r="12" s="374" customFormat="true" ht="11.25" x14ac:dyDescent="0.2">
      <c r="B12" s="373" t="s">
        <v>230</v>
      </c>
    </row>
    <row xmlns:x14ac="http://schemas.microsoft.com/office/spreadsheetml/2009/9/ac" r="13" x14ac:dyDescent="0.25">
      <c r="B13" s="373" t="s">
        <v>233</v>
      </c>
    </row>
    <row xmlns:x14ac="http://schemas.microsoft.com/office/spreadsheetml/2009/9/ac" r="14" x14ac:dyDescent="0.25">
      <c r="B14" s="375" t="s">
        <v>231</v>
      </c>
    </row>
    <row xmlns:x14ac="http://schemas.microsoft.com/office/spreadsheetml/2009/9/ac" r="15" ht="76.5" customHeight="true" x14ac:dyDescent="0.25">
      <c r="B15" s="569" t="s">
        <v>232</v>
      </c>
      <c r="C15" s="56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C0BAE-D8EB-4F6F-B826-0F6F1A4B348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1" customWidth="true"/>
    <col min="2" max="2" width="12.375" style="571" customWidth="true"/>
    <col min="3" max="8" width="9" style="571" customWidth="true"/>
    <col min="9" max="9" width="12.375" style="571" customWidth="true"/>
    <col min="10" max="15" width="9" style="571" customWidth="true"/>
    <col min="16" max="16" width="12.375" style="571" customWidth="true"/>
    <col min="17" max="22" width="9" style="571" customWidth="true"/>
    <col min="23" max="38" width="9" style="571"/>
    <col min="39" max="16384" width="9" style="579"/>
  </cols>
  <sheetData>
    <row xmlns:x14ac="http://schemas.microsoft.com/office/spreadsheetml/2009/9/ac" r="1" s="571" customFormat="true" x14ac:dyDescent="0.2">
      <c r="A1" s="570" t="s">
        <v>152</v>
      </c>
      <c r="B1" s="570"/>
      <c r="C1" s="570"/>
      <c r="D1" s="570"/>
      <c r="E1" s="570"/>
      <c r="F1" s="570"/>
      <c r="G1" s="570"/>
      <c r="H1" s="570"/>
      <c r="I1" s="570"/>
      <c r="J1" s="570"/>
      <c r="K1" s="570"/>
      <c r="L1" s="570"/>
      <c r="M1" s="570"/>
      <c r="N1" s="570"/>
      <c r="O1" s="570"/>
      <c r="P1" s="570"/>
      <c r="Q1" s="570"/>
      <c r="R1" s="570"/>
      <c r="S1" s="570"/>
      <c r="T1" s="570"/>
      <c r="U1" s="570"/>
      <c r="V1" s="570"/>
    </row>
    <row xmlns:x14ac="http://schemas.microsoft.com/office/spreadsheetml/2009/9/ac" r="2" s="571" customFormat="true" x14ac:dyDescent="0.2">
      <c r="A2" s="570"/>
      <c r="B2" s="570"/>
      <c r="C2" s="570"/>
      <c r="D2" s="570"/>
      <c r="E2" s="570"/>
      <c r="F2" s="570"/>
      <c r="G2" s="570"/>
      <c r="H2" s="570"/>
      <c r="I2" s="570"/>
      <c r="J2" s="570"/>
      <c r="K2" s="570"/>
      <c r="L2" s="570"/>
      <c r="M2" s="570"/>
      <c r="N2" s="570"/>
      <c r="O2" s="570"/>
      <c r="P2" s="570"/>
      <c r="Q2" s="570"/>
      <c r="R2" s="570"/>
      <c r="S2" s="570"/>
      <c r="T2" s="570"/>
      <c r="U2" s="570"/>
      <c r="V2" s="570"/>
    </row>
    <row xmlns:x14ac="http://schemas.microsoft.com/office/spreadsheetml/2009/9/ac" r="3" s="571" customFormat="true" ht="18" x14ac:dyDescent="0.2">
      <c r="A3" s="572"/>
      <c r="B3" s="572"/>
      <c r="C3" s="572"/>
      <c r="D3" s="572"/>
      <c r="E3" s="572"/>
      <c r="F3" s="572"/>
      <c r="G3" s="572"/>
      <c r="H3" s="572"/>
      <c r="I3" s="572"/>
      <c r="J3" s="572"/>
      <c r="K3" s="572"/>
      <c r="L3" s="572"/>
      <c r="M3" s="572"/>
      <c r="N3" s="572"/>
      <c r="O3" s="572"/>
      <c r="P3" s="572"/>
      <c r="Q3" s="572"/>
      <c r="R3" s="572"/>
      <c r="S3" s="572"/>
      <c r="T3" s="572"/>
      <c r="U3" s="572"/>
      <c r="V3" s="572"/>
    </row>
    <row xmlns:x14ac="http://schemas.microsoft.com/office/spreadsheetml/2009/9/ac" r="4" ht="15.75" x14ac:dyDescent="0.25">
      <c r="B4" s="573" t="s">
        <v>13</v>
      </c>
      <c r="E4" s="574"/>
      <c r="I4" s="575" t="s">
        <v>14</v>
      </c>
      <c r="P4" s="576" t="s">
        <v>15</v>
      </c>
    </row>
    <row xmlns:x14ac="http://schemas.microsoft.com/office/spreadsheetml/2009/9/ac" r="6" x14ac:dyDescent="0.2">
      <c r="G6" s="577"/>
      <c r="H6" s="577"/>
      <c r="I6" s="577"/>
      <c r="K6" s="577"/>
      <c r="L6" s="577"/>
    </row>
    <row xmlns:x14ac="http://schemas.microsoft.com/office/spreadsheetml/2009/9/ac" r="7" ht="15.75" x14ac:dyDescent="0.2">
      <c r="G7" s="577"/>
      <c r="H7" s="577"/>
      <c r="I7" s="577"/>
      <c r="K7" s="578"/>
      <c r="L7" s="577"/>
    </row>
    <row xmlns:x14ac="http://schemas.microsoft.com/office/spreadsheetml/2009/9/ac" r="8" x14ac:dyDescent="0.2">
      <c r="G8" s="577"/>
      <c r="H8" s="577"/>
      <c r="I8" s="577"/>
      <c r="K8" s="577"/>
      <c r="L8" s="577"/>
    </row>
    <row xmlns:x14ac="http://schemas.microsoft.com/office/spreadsheetml/2009/9/ac" r="9" x14ac:dyDescent="0.2">
      <c r="G9" s="577"/>
      <c r="H9" s="577"/>
      <c r="I9" s="577"/>
      <c r="K9" s="577"/>
      <c r="L9" s="577"/>
    </row>
    <row xmlns:x14ac="http://schemas.microsoft.com/office/spreadsheetml/2009/9/ac" r="10" x14ac:dyDescent="0.2">
      <c r="G10" s="577"/>
      <c r="H10" s="577"/>
      <c r="I10" s="577"/>
      <c r="K10" s="577"/>
      <c r="L10" s="577"/>
    </row>
    <row xmlns:x14ac="http://schemas.microsoft.com/office/spreadsheetml/2009/9/ac" r="11" x14ac:dyDescent="0.2">
      <c r="G11" s="577"/>
      <c r="H11" s="577"/>
      <c r="I11" s="577"/>
      <c r="K11" s="577"/>
      <c r="L11" s="577"/>
    </row>
    <row xmlns:x14ac="http://schemas.microsoft.com/office/spreadsheetml/2009/9/ac" r="12" x14ac:dyDescent="0.2">
      <c r="G12" s="577"/>
      <c r="H12" s="577"/>
      <c r="I12" s="577"/>
      <c r="K12" s="577"/>
      <c r="L12" s="577"/>
    </row>
    <row xmlns:x14ac="http://schemas.microsoft.com/office/spreadsheetml/2009/9/ac" r="13" x14ac:dyDescent="0.2">
      <c r="G13" s="577"/>
      <c r="H13" s="577"/>
      <c r="I13" s="577"/>
      <c r="K13" s="577"/>
      <c r="L13" s="577"/>
    </row>
    <row xmlns:x14ac="http://schemas.microsoft.com/office/spreadsheetml/2009/9/ac" r="14" x14ac:dyDescent="0.2">
      <c r="G14" s="577"/>
      <c r="H14" s="577"/>
      <c r="I14" s="577"/>
      <c r="K14" s="577"/>
      <c r="L14" s="577"/>
    </row>
    <row xmlns:x14ac="http://schemas.microsoft.com/office/spreadsheetml/2009/9/ac" r="15" x14ac:dyDescent="0.2">
      <c r="G15" s="577"/>
      <c r="H15" s="577"/>
      <c r="I15" s="577"/>
      <c r="K15" s="577"/>
      <c r="L15" s="577"/>
    </row>
    <row xmlns:x14ac="http://schemas.microsoft.com/office/spreadsheetml/2009/9/ac" r="16" x14ac:dyDescent="0.2">
      <c r="G16" s="577"/>
      <c r="H16" s="577"/>
      <c r="I16" s="577"/>
      <c r="K16" s="577"/>
      <c r="L16" s="577"/>
    </row>
    <row xmlns:x14ac="http://schemas.microsoft.com/office/spreadsheetml/2009/9/ac" r="17" x14ac:dyDescent="0.2">
      <c r="G17" s="577"/>
      <c r="H17" s="577"/>
      <c r="I17" s="577"/>
      <c r="K17" s="577"/>
      <c r="L17" s="577"/>
    </row>
    <row xmlns:x14ac="http://schemas.microsoft.com/office/spreadsheetml/2009/9/ac" r="18" x14ac:dyDescent="0.2">
      <c r="G18" s="577"/>
      <c r="H18" s="577"/>
      <c r="I18" s="577"/>
      <c r="K18" s="577"/>
      <c r="L18" s="577"/>
    </row>
    <row xmlns:x14ac="http://schemas.microsoft.com/office/spreadsheetml/2009/9/ac" r="19" x14ac:dyDescent="0.2">
      <c r="G19" s="577"/>
      <c r="H19" s="577"/>
      <c r="I19" s="577"/>
      <c r="K19" s="577"/>
      <c r="L19" s="577"/>
    </row>
    <row xmlns:x14ac="http://schemas.microsoft.com/office/spreadsheetml/2009/9/ac" r="20" x14ac:dyDescent="0.2">
      <c r="G20" s="577"/>
      <c r="H20" s="577"/>
      <c r="I20" s="577"/>
      <c r="K20" s="577"/>
      <c r="L20" s="577"/>
    </row>
    <row xmlns:x14ac="http://schemas.microsoft.com/office/spreadsheetml/2009/9/ac" r="21" x14ac:dyDescent="0.2">
      <c r="G21" s="577"/>
      <c r="H21" s="577"/>
      <c r="I21" s="577"/>
      <c r="K21" s="577"/>
      <c r="L21" s="577"/>
    </row>
    <row xmlns:x14ac="http://schemas.microsoft.com/office/spreadsheetml/2009/9/ac" r="23" x14ac:dyDescent="0.2">
      <c r="B23" s="580"/>
    </row>
    <row xmlns:x14ac="http://schemas.microsoft.com/office/spreadsheetml/2009/9/ac" r="25" x14ac:dyDescent="0.2">
      <c r="B25" s="581"/>
      <c r="C25" s="581" t="str">
        <f>+IF(OR((C28="National*"),(D28="Urban*"),(E28="Rural*"),(F28="Pre-primary*"),(G28="Primary*"),(H28="Secondary^"),(C28="National*^"),(D28="Urban*^"),(E28="Rural*^"),(F28="Pre-primary*^"),(G28="Primary*^"),(H28="Secondary*^")),"*No basic service estimate available","")</f>
        <v>*No basic service estimate available</v>
      </c>
      <c r="J25" s="581" t="str">
        <f>+IF(OR((J28="National*"),(K28="Urban*"),(L28="Rural*"),(M28="Pre-primary*"),(N28="Primary*"),(O28="Secondary^"),(J28="National*^"),(K28="Urban*^"),(L28="Rural*^"),(M28="Pre-primary*^"),(N28="Primary*^"),(O28="Secondary*^")),"*No basic service estimate available","")</f>
        <v>*No basic service estimate available</v>
      </c>
      <c r="Q25" s="58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0"/>
      <c r="C26" s="581" t="str">
        <f>+IF(OR((C28="National*^"),(D28="Urban*^"),(E28="Rural*^"),(F28="Pre-primary*^"),(G28="Primary*^"),(H28="Secondary*^")),"^Facilities that cannot be classified as improved or unimproved are treated as limited","")</f>
        <v/>
      </c>
      <c r="J26" s="581" t="str">
        <f>+IF(OR((J28="National*^"),(K28="Urban*^"),(L28="Rural*^"),(M28="Pre-primary*^"),(N28="Primary*^"),(O28="Secondary*^")),"^Facilities that cannot be classified as improved or unimproved are treated as limited","")</f>
        <v/>
      </c>
      <c r="Q26" s="581" t="str">
        <f>+IF(OR((Q28="National*^"),(R28="Urban*^"),(S28="Rural*^"),(T28="Pre-primary*^"),(U28="Primary*^"),(V28="Secondary*^")),"^Facilities that cannot be classified as having water or not are treated as limited","")</f>
        <v/>
      </c>
    </row>
    <row xmlns:x14ac="http://schemas.microsoft.com/office/spreadsheetml/2009/9/ac" r="27" x14ac:dyDescent="0.2">
      <c r="B27" s="582" t="str">
        <f>+Introduction!C7</f>
        <v>Guyana</v>
      </c>
      <c r="C27" s="583" t="s">
        <v>207</v>
      </c>
      <c r="D27" s="583"/>
      <c r="E27" s="583"/>
      <c r="F27" s="583"/>
      <c r="G27" s="583"/>
      <c r="H27" s="583"/>
      <c r="I27" s="584" t="str">
        <f>+B27</f>
        <v>Guyana</v>
      </c>
      <c r="J27" s="585" t="s">
        <v>14</v>
      </c>
      <c r="K27" s="586"/>
      <c r="L27" s="586"/>
      <c r="M27" s="586"/>
      <c r="N27" s="586"/>
      <c r="O27" s="586"/>
      <c r="P27" s="587" t="str">
        <f>+B27</f>
        <v>Guyana</v>
      </c>
      <c r="Q27" s="588" t="s">
        <v>15</v>
      </c>
      <c r="R27" s="588"/>
      <c r="S27" s="588"/>
      <c r="T27" s="588"/>
      <c r="U27" s="588"/>
      <c r="V27" s="589"/>
      <c r="AM27" s="571"/>
      <c r="AN27" s="571"/>
      <c r="AO27" s="571"/>
      <c r="AP27" s="571"/>
      <c r="AQ27" s="571"/>
      <c r="AR27" s="571"/>
      <c r="AS27" s="571"/>
      <c r="AT27" s="571"/>
      <c r="AU27" s="571"/>
    </row>
    <row xmlns:x14ac="http://schemas.microsoft.com/office/spreadsheetml/2009/9/ac" r="28" x14ac:dyDescent="0.2">
      <c r="B28" s="590"/>
      <c r="C28" s="591" t="str">
        <f>IF(AND(C30=0.0000000001,C31=0.0000000001,C32=0.0000000001), "National*",IF(AND(C30=0.0000000001,ISNUMBER(C32)),"National*", "National"))</f>
        <v>National</v>
      </c>
      <c r="D28" s="592" t="str">
        <f>IF(AND(D30=0.0000000001,D31=0.0000000001,D32=0.0000000001), "Urban*",IF(AND(D30=0.0000000001,ISNUMBER(D32)),"Urban*", "Urban"))</f>
        <v>Urban*</v>
      </c>
      <c r="E28" s="592" t="str">
        <f>IF(AND(E30=0.0000000001,E31=0.0000000001,E32=0.0000000001), "Rural*",IF(AND(E30=0.0000000001,ISNUMBER(E32)),"Rural*", "Rural"))</f>
        <v>Rural*</v>
      </c>
      <c r="F28" s="592" t="str">
        <f>IF(AND(F30=0.0000000001,F31=0.0000000001,F32=0.0000000001), "Pre-primary*",IF(AND(F30=0.0000000001,ISNUMBER(F32)),"Pre-primary*", "Pre-primary"))</f>
        <v>Pre-primary*</v>
      </c>
      <c r="G28" s="592" t="str">
        <f>IF(AND(G30=0.0000000001,G31=0.0000000001,G32=0.0000000001), "Primary*",IF(AND(G30=0.0000000001,ISNUMBER(G32)),"Primary*", "Primary"))</f>
        <v>Primary</v>
      </c>
      <c r="H28" s="592" t="str">
        <f>IF(AND(H30=0.0000000001,H31=0.0000000001,H32=0.0000000001), "Secondary*",IF(AND(H30=0.0000000001,ISNUMBER(H32)),"Secondary*", "Secondary"))</f>
        <v>Secondary*</v>
      </c>
      <c r="I28" s="590"/>
      <c r="J28" s="593" t="str">
        <f>IF(AND(J30=0.0000000001,J31=0.0000000001,J32=0.0000000001), "National*",IF(AND(J30=0.0000000001,ISNUMBER(J32)),"National*", "National"))</f>
        <v>National</v>
      </c>
      <c r="K28" s="592" t="str">
        <f>IF(AND(K30=0.0000000001,K31=0.0000000001,K32=0.0000000001), "Urban*",IF(AND(K30=0.0000000001,ISNUMBER(K32)),"Urban*", "Urban"))</f>
        <v>Urban*</v>
      </c>
      <c r="L28" s="592" t="str">
        <f>IF(AND(L30=0.0000000001,L31=0.0000000001,L32=0.0000000001), "Rural*",IF(AND(L30=0.0000000001,ISNUMBER(L32)),"Rural*", "Rural"))</f>
        <v>Rural*</v>
      </c>
      <c r="M28" s="592" t="str">
        <f>IF(AND(M30=0.0000000001,M31=0.0000000001,M32=0.0000000001), "Pre-primary*",IF(AND(M30=0.0000000001,ISNUMBER(M32)),"Pre-primary*", "Pre-primary"))</f>
        <v>Pre-primary*</v>
      </c>
      <c r="N28" s="592" t="str">
        <f>IF(AND(N30=0.0000000001,N31=0.0000000001,N32=0.0000000001), "Primary*",IF(AND(N30=0.0000000001,ISNUMBER(N32)),"Primary*", "Primary"))</f>
        <v>Primary</v>
      </c>
      <c r="O28" s="592" t="str">
        <f>IF(AND(O30=0.0000000001,O31=0.0000000001,O32=0.0000000001), "Secondary*",IF(AND(O30=0.0000000001,ISNUMBER(O32)),"Secondary*", "Secondary"))</f>
        <v>Secondary*</v>
      </c>
      <c r="P28" s="594"/>
      <c r="Q28" s="595" t="str">
        <f>IF(AND(Q30=0.0000000001,Q31=0.0000000001,Q32=0.0000000001), "National*",IF(AND(Q30=0.0000000001,ISNUMBER(Q32)),"National*", "National"))</f>
        <v>National*</v>
      </c>
      <c r="R28" s="592" t="str">
        <f>IF(AND(R30=0.0000000001,R31=0.0000000001,R32=0.0000000001), "Urban*",IF(AND(R30=0.0000000001,ISNUMBER(R32)),"Urban*", "Urban"))</f>
        <v>Urban*</v>
      </c>
      <c r="S28" s="592" t="str">
        <f>IF(AND(S30=0.0000000001,S31=0.0000000001,S32=0.0000000001), "Rural*",IF(AND(S30=0.0000000001,ISNUMBER(S32)),"Rural*", "Rural"))</f>
        <v>Rural*</v>
      </c>
      <c r="T28" s="592" t="str">
        <f>IF(AND(T30=0.0000000001,T31=0.0000000001,T32=0.0000000001), "Pre-primary*",IF(AND(T30=0.0000000001,ISNUMBER(T32)),"Pre-primary*", "Pre-primary"))</f>
        <v>Pre-primary*</v>
      </c>
      <c r="U28" s="592" t="str">
        <f>IF(AND(U30=0.0000000001,U31=0.0000000001,U32=0.0000000001), "Primary*",IF(AND(U30=0.0000000001,ISNUMBER(U32)),"Primary*", "Primary"))</f>
        <v>Primary*</v>
      </c>
      <c r="V28" s="596" t="str">
        <f>IF(AND(V30=0.0000000001,V31=0.0000000001,V32=0.0000000001), "Secondary*",IF(AND(V30=0.0000000001,ISNUMBER(V32)),"Secondary*", "Secondary"))</f>
        <v>Secondary*</v>
      </c>
      <c r="AM28" s="571"/>
      <c r="AN28" s="571"/>
      <c r="AO28" s="571"/>
      <c r="AP28" s="571"/>
      <c r="AQ28" s="571"/>
      <c r="AR28" s="571"/>
      <c r="AS28" s="571"/>
      <c r="AT28" s="571"/>
      <c r="AU28" s="571"/>
    </row>
    <row xmlns:x14ac="http://schemas.microsoft.com/office/spreadsheetml/2009/9/ac" r="29" ht="15.75" thickBot="true" x14ac:dyDescent="0.25">
      <c r="B29" s="590"/>
      <c r="C29" s="597">
        <f>IF(ISNUMBER(Regressions!B4), Regressions!B4, "-")</f>
        <v>2014</v>
      </c>
      <c r="D29" s="598">
        <f>C29</f>
        <v>2014</v>
      </c>
      <c r="E29" s="598">
        <f>D29</f>
        <v>2014</v>
      </c>
      <c r="F29" s="598">
        <f>E29</f>
        <v>2014</v>
      </c>
      <c r="G29" s="598">
        <f>F29</f>
        <v>2014</v>
      </c>
      <c r="H29" s="598">
        <f>F29</f>
        <v>2014</v>
      </c>
      <c r="I29" s="590"/>
      <c r="J29" s="599">
        <f>IF(ISNUMBER(Regressions!K4), Regressions!K4, "-")</f>
        <v>2014</v>
      </c>
      <c r="K29" s="600">
        <f>J29</f>
        <v>2014</v>
      </c>
      <c r="L29" s="600">
        <f>K29</f>
        <v>2014</v>
      </c>
      <c r="M29" s="600">
        <f>L29</f>
        <v>2014</v>
      </c>
      <c r="N29" s="600">
        <f>M29</f>
        <v>2014</v>
      </c>
      <c r="O29" s="600">
        <f>M29</f>
        <v>2014</v>
      </c>
      <c r="P29" s="594"/>
      <c r="Q29" s="601">
        <f>IF(ISNUMBER(Regressions!T4), Regressions!T4, "-")</f>
        <v>2023</v>
      </c>
      <c r="R29" s="602">
        <f>Q29</f>
        <v>2023</v>
      </c>
      <c r="S29" s="602">
        <f>R29</f>
        <v>2023</v>
      </c>
      <c r="T29" s="602">
        <f>S29</f>
        <v>2023</v>
      </c>
      <c r="U29" s="602">
        <f>T29</f>
        <v>2023</v>
      </c>
      <c r="V29" s="603">
        <f>T29</f>
        <v>2023</v>
      </c>
      <c r="AM29" s="571"/>
      <c r="AN29" s="571"/>
      <c r="AO29" s="571"/>
      <c r="AP29" s="571"/>
      <c r="AQ29" s="571"/>
      <c r="AR29" s="571"/>
      <c r="AS29" s="571"/>
      <c r="AT29" s="571"/>
      <c r="AU29" s="571"/>
    </row>
    <row xmlns:x14ac="http://schemas.microsoft.com/office/spreadsheetml/2009/9/ac" r="30" x14ac:dyDescent="0.2">
      <c r="B30" s="604" t="s">
        <v>155</v>
      </c>
      <c r="C30" s="605">
        <f>IF(ISNUMBER(Regressions!C4), Regressions!C4, 0.0000000001)</f>
        <v>71</v>
      </c>
      <c r="D30" s="605">
        <f>IF(ISNUMBER(Regressions!D4), Regressions!D4, 0.0000000001)</f>
        <v>1E-10</v>
      </c>
      <c r="E30" s="605">
        <f>IF(ISNUMBER(Regressions!E4), Regressions!E4, 0.0000000001)</f>
        <v>1E-10</v>
      </c>
      <c r="F30" s="605">
        <f>IF(ISNUMBER(Regressions!F4), Regressions!F4, 0.0000000001)</f>
        <v>1E-10</v>
      </c>
      <c r="G30" s="605">
        <f>IF(ISNUMBER(Regressions!G4), Regressions!G4, 0.0000000001)</f>
        <v>71</v>
      </c>
      <c r="H30" s="605">
        <f>IF(ISNUMBER(Regressions!H4), Regressions!H4, 0.0000000001)</f>
        <v>1E-10</v>
      </c>
      <c r="I30" s="606" t="s">
        <v>155</v>
      </c>
      <c r="J30" s="605">
        <f>IF(ISNUMBER(Regressions!L4), Regressions!L4,0.0000000001)</f>
        <v>17</v>
      </c>
      <c r="K30" s="605">
        <f>IF(ISNUMBER(Regressions!M4), Regressions!M4,0.0000000001)</f>
        <v>1E-10</v>
      </c>
      <c r="L30" s="605">
        <f>IF(ISNUMBER(Regressions!N4), Regressions!N4,0.0000000001)</f>
        <v>1E-10</v>
      </c>
      <c r="M30" s="605">
        <f>IF(ISNUMBER(Regressions!O4), Regressions!O4,0.0000000001)</f>
        <v>1E-10</v>
      </c>
      <c r="N30" s="605">
        <f>IF(ISNUMBER(Regressions!P4), Regressions!P4,0.0000000001)</f>
        <v>17</v>
      </c>
      <c r="O30" s="605">
        <f>IF(ISNUMBER(Regressions!Q4), Regressions!Q4,0.0000000001)</f>
        <v>1E-10</v>
      </c>
      <c r="P30" s="607" t="s">
        <v>155</v>
      </c>
      <c r="Q30" s="605">
        <f>IF(ISNUMBER(Regressions!U4), Regressions!U4,0.0000000001)</f>
        <v>1E-10</v>
      </c>
      <c r="R30" s="605">
        <f>IF(ISNUMBER(Regressions!V4), Regressions!V4,0.0000000001)</f>
        <v>1E-10</v>
      </c>
      <c r="S30" s="605">
        <f>IF(ISNUMBER(Regressions!W4), Regressions!W4,0.0000000001)</f>
        <v>1E-10</v>
      </c>
      <c r="T30" s="605">
        <f>IF(ISNUMBER(Regressions!X4), Regressions!X4,0.0000000001)</f>
        <v>1E-10</v>
      </c>
      <c r="U30" s="605">
        <f>IF(ISNUMBER(Regressions!Y4), Regressions!Y4,0.0000000001)</f>
        <v>1E-10</v>
      </c>
      <c r="V30" s="608">
        <f>IF(ISNUMBER(Regressions!Z4), Regressions!Z4,0.0000000001)</f>
        <v>1E-10</v>
      </c>
      <c r="AM30" s="571"/>
      <c r="AN30" s="571"/>
      <c r="AO30" s="571"/>
      <c r="AP30" s="571"/>
      <c r="AQ30" s="571"/>
      <c r="AR30" s="571"/>
      <c r="AS30" s="571"/>
      <c r="AT30" s="571"/>
      <c r="AU30" s="571"/>
    </row>
    <row xmlns:x14ac="http://schemas.microsoft.com/office/spreadsheetml/2009/9/ac" r="31" x14ac:dyDescent="0.2">
      <c r="B31" s="609" t="s">
        <v>156</v>
      </c>
      <c r="C31" s="605">
        <f>IF(ISNUMBER(Regressions!C5), Regressions!C5, 0.0000000001)</f>
        <v>12</v>
      </c>
      <c r="D31" s="605">
        <f>IF(ISNUMBER(Regressions!D5), Regressions!D5, 0.0000000001)</f>
        <v>1E-10</v>
      </c>
      <c r="E31" s="605">
        <f>IF(ISNUMBER(Regressions!E5), Regressions!E5, 0.0000000001)</f>
        <v>1E-10</v>
      </c>
      <c r="F31" s="605">
        <f>IF(ISNUMBER(Regressions!F5), Regressions!F5, 0.0000000001)</f>
        <v>1E-10</v>
      </c>
      <c r="G31" s="605">
        <f>IF(ISNUMBER(Regressions!G5), Regressions!G5, 0.0000000001)</f>
        <v>12</v>
      </c>
      <c r="H31" s="605">
        <f>IF(ISNUMBER(Regressions!H5), Regressions!H5, 0.0000000001)</f>
        <v>1E-10</v>
      </c>
      <c r="I31" s="610" t="s">
        <v>156</v>
      </c>
      <c r="J31" s="605">
        <f>IF(ISNUMBER(Regressions!L5), Regressions!L5,0.0000000001)</f>
        <v>81</v>
      </c>
      <c r="K31" s="605">
        <f>IF(ISNUMBER(Regressions!M5), Regressions!M5,0.0000000001)</f>
        <v>1E-10</v>
      </c>
      <c r="L31" s="605">
        <f>IF(ISNUMBER(Regressions!N5), Regressions!N5,0.0000000001)</f>
        <v>1E-10</v>
      </c>
      <c r="M31" s="605">
        <f>IF(ISNUMBER(Regressions!O5), Regressions!O5,0.0000000001)</f>
        <v>1E-10</v>
      </c>
      <c r="N31" s="605">
        <f>IF(ISNUMBER(Regressions!P5), Regressions!P5,0.0000000001)</f>
        <v>81</v>
      </c>
      <c r="O31" s="605">
        <f>IF(ISNUMBER(Regressions!Q5), Regressions!Q5,0.0000000001)</f>
        <v>1E-10</v>
      </c>
      <c r="P31" s="611" t="s">
        <v>156</v>
      </c>
      <c r="Q31" s="605">
        <f>IF(ISNUMBER(Regressions!U5), Regressions!U5,0.0000000001)</f>
        <v>1E-10</v>
      </c>
      <c r="R31" s="605">
        <f>IF(ISNUMBER(Regressions!V5), Regressions!V5,0.0000000001)</f>
        <v>1E-10</v>
      </c>
      <c r="S31" s="605">
        <f>IF(ISNUMBER(Regressions!W5), Regressions!W5,0.0000000001)</f>
        <v>1E-10</v>
      </c>
      <c r="T31" s="605">
        <f>IF(ISNUMBER(Regressions!X5), Regressions!X5,0.0000000001)</f>
        <v>1E-10</v>
      </c>
      <c r="U31" s="605">
        <f>IF(ISNUMBER(Regressions!Y5), Regressions!Y5,0.0000000001)</f>
        <v>1E-10</v>
      </c>
      <c r="V31" s="608">
        <f>IF(ISNUMBER(Regressions!Z5), Regressions!Z5,0.0000000001)</f>
        <v>1E-10</v>
      </c>
      <c r="AM31" s="571"/>
      <c r="AN31" s="571"/>
      <c r="AO31" s="571"/>
      <c r="AP31" s="571"/>
      <c r="AQ31" s="571"/>
      <c r="AR31" s="571"/>
      <c r="AS31" s="571"/>
      <c r="AT31" s="571"/>
      <c r="AU31" s="571"/>
    </row>
    <row xmlns:x14ac="http://schemas.microsoft.com/office/spreadsheetml/2009/9/ac" r="32" x14ac:dyDescent="0.2">
      <c r="B32" s="609" t="s">
        <v>154</v>
      </c>
      <c r="C32" s="605">
        <f>IF(ISNUMBER(Regressions!C6), Regressions!C6, 0.0000000001)</f>
        <v>17</v>
      </c>
      <c r="D32" s="605">
        <f>IF(ISNUMBER(Regressions!D6), Regressions!D6, 0.0000000001)</f>
        <v>1E-10</v>
      </c>
      <c r="E32" s="605">
        <f>IF(ISNUMBER(Regressions!E6), Regressions!E6, 0.0000000001)</f>
        <v>1E-10</v>
      </c>
      <c r="F32" s="605">
        <f>IF(ISNUMBER(Regressions!F6), Regressions!F6, 0.0000000001)</f>
        <v>1E-10</v>
      </c>
      <c r="G32" s="605">
        <f>IF(ISNUMBER(Regressions!G6), Regressions!G6, 0.0000000001)</f>
        <v>17</v>
      </c>
      <c r="H32" s="605">
        <f>IF(ISNUMBER(Regressions!H6), Regressions!H6, 0.0000000001)</f>
        <v>1E-10</v>
      </c>
      <c r="I32" s="612" t="s">
        <v>154</v>
      </c>
      <c r="J32" s="605">
        <f>IF(ISNUMBER(Regressions!L6), Regressions!L6,0.0000000001)</f>
        <v>2</v>
      </c>
      <c r="K32" s="605">
        <f>IF(ISNUMBER(Regressions!M6), Regressions!M6,0.0000000001)</f>
        <v>1E-10</v>
      </c>
      <c r="L32" s="605">
        <f>IF(ISNUMBER(Regressions!N6), Regressions!N6,0.0000000001)</f>
        <v>1E-10</v>
      </c>
      <c r="M32" s="605">
        <f>IF(ISNUMBER(Regressions!O6), Regressions!O6,0.0000000001)</f>
        <v>1E-10</v>
      </c>
      <c r="N32" s="605">
        <f>IF(ISNUMBER(Regressions!P6), Regressions!P6,0.0000000001)</f>
        <v>2</v>
      </c>
      <c r="O32" s="605">
        <f>IF(ISNUMBER(Regressions!Q6), Regressions!Q6,0.0000000001)</f>
        <v>1E-10</v>
      </c>
      <c r="P32" s="613" t="s">
        <v>154</v>
      </c>
      <c r="Q32" s="605">
        <f>IF(ISNUMBER(Regressions!U6), Regressions!U6,0.0000000001)</f>
        <v>1E-10</v>
      </c>
      <c r="R32" s="605">
        <f>IF(ISNUMBER(Regressions!V6), Regressions!V6,0.0000000001)</f>
        <v>1E-10</v>
      </c>
      <c r="S32" s="605">
        <f>IF(ISNUMBER(Regressions!W6), Regressions!W6,0.0000000001)</f>
        <v>1E-10</v>
      </c>
      <c r="T32" s="605">
        <f>IF(ISNUMBER(Regressions!X6), Regressions!X6,0.0000000001)</f>
        <v>1E-10</v>
      </c>
      <c r="U32" s="605">
        <f>IF(ISNUMBER(Regressions!Y6), Regressions!Y6,0.0000000001)</f>
        <v>1E-10</v>
      </c>
      <c r="V32" s="608">
        <f>IF(ISNUMBER(Regressions!Z6), Regressions!Z6,0.0000000001)</f>
        <v>1E-10</v>
      </c>
      <c r="AM32" s="571"/>
      <c r="AN32" s="571"/>
      <c r="AO32" s="571"/>
      <c r="AP32" s="571"/>
      <c r="AQ32" s="571"/>
      <c r="AR32" s="571"/>
      <c r="AS32" s="571"/>
      <c r="AT32" s="571"/>
      <c r="AU32" s="571"/>
    </row>
    <row xmlns:x14ac="http://schemas.microsoft.com/office/spreadsheetml/2009/9/ac" r="33" ht="15.75" thickBot="true" x14ac:dyDescent="0.25">
      <c r="B33" s="614" t="s">
        <v>208</v>
      </c>
      <c r="C33" s="615">
        <f>IF(ISNUMBER(Regressions!C7), Regressions!C7, 0.0000000001)</f>
        <v>0</v>
      </c>
      <c r="D33" s="615">
        <f>IF(ISNUMBER(Regressions!D7), Regressions!D7, 0.0000000001)</f>
        <v>100</v>
      </c>
      <c r="E33" s="615">
        <f>IF(ISNUMBER(Regressions!E7), Regressions!E7, 0.0000000001)</f>
        <v>100</v>
      </c>
      <c r="F33" s="615">
        <f>IF(ISNUMBER(Regressions!F7), Regressions!F7, 0.0000000001)</f>
        <v>100</v>
      </c>
      <c r="G33" s="615">
        <f>IF(ISNUMBER(Regressions!G7), Regressions!G7, 0.0000000001)</f>
        <v>0</v>
      </c>
      <c r="H33" s="615">
        <f>IF(ISNUMBER(Regressions!H7), Regressions!H7, 0.0000000001)</f>
        <v>100</v>
      </c>
      <c r="I33" s="616" t="s">
        <v>208</v>
      </c>
      <c r="J33" s="617">
        <f>IF(ISNUMBER(Regressions!L7), Regressions!L7,0.0000000001)</f>
        <v>0</v>
      </c>
      <c r="K33" s="615">
        <f>IF(ISNUMBER(Regressions!M7), Regressions!M7,0.0000000001)</f>
        <v>100</v>
      </c>
      <c r="L33" s="615">
        <f>IF(ISNUMBER(Regressions!N7), Regressions!N7,0.0000000001)</f>
        <v>100</v>
      </c>
      <c r="M33" s="615">
        <f>IF(ISNUMBER(Regressions!O7), Regressions!O7,0.0000000001)</f>
        <v>100</v>
      </c>
      <c r="N33" s="615">
        <f>IF(ISNUMBER(Regressions!P7), Regressions!P7,0.0000000001)</f>
        <v>0</v>
      </c>
      <c r="O33" s="615">
        <f>IF(ISNUMBER(Regressions!Q7), Regressions!Q7,0.0000000001)</f>
        <v>100</v>
      </c>
      <c r="P33" s="618" t="s">
        <v>208</v>
      </c>
      <c r="Q33" s="617">
        <f>IF(ISNUMBER(Regressions!U7), Regressions!U7,0.0000000001)</f>
        <v>100</v>
      </c>
      <c r="R33" s="617">
        <f>IF(ISNUMBER(Regressions!V7), Regressions!V7,0.0000000001)</f>
        <v>100</v>
      </c>
      <c r="S33" s="615">
        <f>IF(ISNUMBER(Regressions!W7), Regressions!W7,0.0000000001)</f>
        <v>100</v>
      </c>
      <c r="T33" s="615">
        <f>IF(ISNUMBER(Regressions!X7), Regressions!X7,0.0000000001)</f>
        <v>100</v>
      </c>
      <c r="U33" s="615">
        <f>IF(ISNUMBER(Regressions!Y7), Regressions!Y7,0.0000000001)</f>
        <v>100</v>
      </c>
      <c r="V33" s="619">
        <f>IF(ISNUMBER(Regressions!Z7), Regressions!Z7,0.0000000001)</f>
        <v>100</v>
      </c>
    </row>
    <row xmlns:x14ac="http://schemas.microsoft.com/office/spreadsheetml/2009/9/ac" r="34" x14ac:dyDescent="0.2">
      <c r="B34" s="620" t="s">
        <v>236</v>
      </c>
    </row>
    <row xmlns:x14ac="http://schemas.microsoft.com/office/spreadsheetml/2009/9/ac" r="35" ht="6" customHeight="true" x14ac:dyDescent="0.2"/>
    <row xmlns:x14ac="http://schemas.microsoft.com/office/spreadsheetml/2009/9/ac" r="36" s="571" customFormat="true" ht="50.1" customHeight="true" x14ac:dyDescent="0.2">
      <c r="B36" s="621" t="s">
        <v>34</v>
      </c>
      <c r="C36" s="622" t="s">
        <v>240</v>
      </c>
      <c r="D36" s="622"/>
      <c r="E36" s="622"/>
      <c r="F36" s="622"/>
      <c r="G36" s="622"/>
      <c r="H36" s="622"/>
      <c r="I36" s="621" t="s">
        <v>34</v>
      </c>
      <c r="J36" s="623" t="s">
        <v>241</v>
      </c>
      <c r="K36" s="624"/>
      <c r="L36" s="624"/>
      <c r="M36" s="624"/>
      <c r="N36" s="624"/>
      <c r="O36" s="624"/>
      <c r="P36" s="621" t="s">
        <v>34</v>
      </c>
      <c r="Q36" s="625" t="s">
        <v>242</v>
      </c>
      <c r="R36" s="625"/>
      <c r="S36" s="625"/>
      <c r="T36" s="625"/>
      <c r="U36" s="625"/>
      <c r="V36" s="625"/>
    </row>
    <row xmlns:x14ac="http://schemas.microsoft.com/office/spreadsheetml/2009/9/ac" r="37" ht="50.1" customHeight="true" x14ac:dyDescent="0.2">
      <c r="B37" s="621" t="s">
        <v>35</v>
      </c>
      <c r="C37" s="626" t="s">
        <v>243</v>
      </c>
      <c r="D37" s="626"/>
      <c r="E37" s="626"/>
      <c r="F37" s="626"/>
      <c r="G37" s="626"/>
      <c r="H37" s="626"/>
      <c r="I37" s="621" t="s">
        <v>35</v>
      </c>
      <c r="J37" s="626" t="s">
        <v>244</v>
      </c>
      <c r="K37" s="626"/>
      <c r="L37" s="626"/>
      <c r="M37" s="626"/>
      <c r="N37" s="626"/>
      <c r="O37" s="626"/>
      <c r="P37" s="621" t="s">
        <v>35</v>
      </c>
      <c r="Q37" s="626" t="s">
        <v>245</v>
      </c>
      <c r="R37" s="626"/>
      <c r="S37" s="626"/>
      <c r="T37" s="626"/>
      <c r="U37" s="626"/>
      <c r="V37" s="626"/>
    </row>
    <row xmlns:x14ac="http://schemas.microsoft.com/office/spreadsheetml/2009/9/ac" r="38" ht="50.1" customHeight="true" x14ac:dyDescent="0.2">
      <c r="B38" s="621" t="s">
        <v>36</v>
      </c>
      <c r="C38" s="627" t="s">
        <v>246</v>
      </c>
      <c r="D38" s="627"/>
      <c r="E38" s="627"/>
      <c r="F38" s="627"/>
      <c r="G38" s="627"/>
      <c r="H38" s="627"/>
      <c r="I38" s="621" t="s">
        <v>36</v>
      </c>
      <c r="J38" s="627" t="s">
        <v>247</v>
      </c>
      <c r="K38" s="627"/>
      <c r="L38" s="627"/>
      <c r="M38" s="627"/>
      <c r="N38" s="627"/>
      <c r="O38" s="627"/>
      <c r="P38" s="621" t="s">
        <v>36</v>
      </c>
      <c r="Q38" s="627" t="s">
        <v>248</v>
      </c>
      <c r="R38" s="627"/>
      <c r="S38" s="627"/>
      <c r="T38" s="627"/>
      <c r="U38" s="627"/>
      <c r="V38" s="627"/>
    </row>
    <row xmlns:x14ac="http://schemas.microsoft.com/office/spreadsheetml/2009/9/ac" r="39" ht="50.1" customHeight="true" x14ac:dyDescent="0.2">
      <c r="B39" s="621" t="s">
        <v>208</v>
      </c>
      <c r="C39" s="628" t="s">
        <v>249</v>
      </c>
      <c r="D39" s="628"/>
      <c r="E39" s="628"/>
      <c r="F39" s="628"/>
      <c r="G39" s="628"/>
      <c r="H39" s="628"/>
      <c r="I39" s="621" t="s">
        <v>208</v>
      </c>
      <c r="J39" s="628" t="s">
        <v>249</v>
      </c>
      <c r="K39" s="628"/>
      <c r="L39" s="628"/>
      <c r="M39" s="628"/>
      <c r="N39" s="628"/>
      <c r="O39" s="628"/>
      <c r="P39" s="621" t="s">
        <v>208</v>
      </c>
      <c r="Q39" s="628" t="s">
        <v>249</v>
      </c>
      <c r="R39" s="628"/>
      <c r="S39" s="628"/>
      <c r="T39" s="628"/>
      <c r="U39" s="628"/>
      <c r="V39" s="62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236</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236</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236</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8" t="s">
        <v>25</v>
      </c>
      <c r="E4" s="129" t="s">
        <v>19</v>
      </c>
      <c r="F4" s="130" t="s">
        <v>121</v>
      </c>
      <c r="G4" s="128" t="s">
        <v>25</v>
      </c>
      <c r="H4" s="129" t="s">
        <v>19</v>
      </c>
      <c r="I4" s="130" t="s">
        <v>121</v>
      </c>
      <c r="J4" s="128" t="s">
        <v>25</v>
      </c>
      <c r="K4" s="129" t="s">
        <v>19</v>
      </c>
      <c r="L4" s="130" t="s">
        <v>121</v>
      </c>
      <c r="M4" s="128" t="s">
        <v>25</v>
      </c>
      <c r="N4" s="129" t="s">
        <v>19</v>
      </c>
      <c r="O4" s="130" t="s">
        <v>121</v>
      </c>
      <c r="P4" s="128" t="s">
        <v>25</v>
      </c>
      <c r="Q4" s="129" t="s">
        <v>19</v>
      </c>
      <c r="R4" s="130" t="s">
        <v>121</v>
      </c>
      <c r="S4" s="128" t="s">
        <v>25</v>
      </c>
      <c r="T4" s="129" t="s">
        <v>19</v>
      </c>
      <c r="U4" s="131" t="s">
        <v>121</v>
      </c>
      <c r="V4" s="132" t="s">
        <v>25</v>
      </c>
      <c r="W4" s="133" t="s">
        <v>19</v>
      </c>
      <c r="X4" s="133" t="s">
        <v>21</v>
      </c>
      <c r="Y4" s="133" t="s">
        <v>29</v>
      </c>
      <c r="Z4" s="135" t="s">
        <v>122</v>
      </c>
      <c r="AA4" s="132" t="s">
        <v>25</v>
      </c>
      <c r="AB4" s="133" t="s">
        <v>19</v>
      </c>
      <c r="AC4" s="133" t="s">
        <v>21</v>
      </c>
      <c r="AD4" s="133" t="s">
        <v>29</v>
      </c>
      <c r="AE4" s="135" t="s">
        <v>122</v>
      </c>
      <c r="AF4" s="132" t="s">
        <v>25</v>
      </c>
      <c r="AG4" s="133" t="s">
        <v>19</v>
      </c>
      <c r="AH4" s="133" t="s">
        <v>21</v>
      </c>
      <c r="AI4" s="133" t="s">
        <v>29</v>
      </c>
      <c r="AJ4" s="135" t="s">
        <v>122</v>
      </c>
      <c r="AK4" s="132" t="s">
        <v>25</v>
      </c>
      <c r="AL4" s="133" t="s">
        <v>19</v>
      </c>
      <c r="AM4" s="133" t="s">
        <v>21</v>
      </c>
      <c r="AN4" s="133" t="s">
        <v>29</v>
      </c>
      <c r="AO4" s="135" t="s">
        <v>122</v>
      </c>
      <c r="AP4" s="132" t="s">
        <v>25</v>
      </c>
      <c r="AQ4" s="133" t="s">
        <v>19</v>
      </c>
      <c r="AR4" s="133" t="s">
        <v>21</v>
      </c>
      <c r="AS4" s="133" t="s">
        <v>29</v>
      </c>
      <c r="AT4" s="135" t="s">
        <v>122</v>
      </c>
      <c r="AU4" s="132" t="s">
        <v>25</v>
      </c>
      <c r="AV4" s="133" t="s">
        <v>19</v>
      </c>
      <c r="AW4" s="133" t="s">
        <v>21</v>
      </c>
      <c r="AX4" s="133" t="s">
        <v>29</v>
      </c>
      <c r="AY4" s="136" t="s">
        <v>122</v>
      </c>
      <c r="AZ4" s="137" t="s">
        <v>25</v>
      </c>
      <c r="BA4" s="138" t="s">
        <v>141</v>
      </c>
      <c r="BB4" s="139" t="s">
        <v>143</v>
      </c>
      <c r="BC4" s="137" t="s">
        <v>25</v>
      </c>
      <c r="BD4" s="138" t="s">
        <v>141</v>
      </c>
      <c r="BE4" s="139" t="s">
        <v>143</v>
      </c>
      <c r="BF4" s="137" t="s">
        <v>25</v>
      </c>
      <c r="BG4" s="138" t="s">
        <v>141</v>
      </c>
      <c r="BH4" s="139" t="s">
        <v>143</v>
      </c>
      <c r="BI4" s="137" t="s">
        <v>25</v>
      </c>
      <c r="BJ4" s="138" t="s">
        <v>141</v>
      </c>
      <c r="BK4" s="139" t="s">
        <v>143</v>
      </c>
      <c r="BL4" s="137" t="s">
        <v>25</v>
      </c>
      <c r="BM4" s="138" t="s">
        <v>141</v>
      </c>
      <c r="BN4" s="139" t="s">
        <v>143</v>
      </c>
      <c r="BO4" s="137" t="s">
        <v>25</v>
      </c>
      <c r="BP4" s="138" t="s">
        <v>141</v>
      </c>
      <c r="BQ4" s="139" t="s">
        <v>143</v>
      </c>
    </row>
    <row xmlns:x14ac="http://schemas.microsoft.com/office/spreadsheetml/2009/9/ac" r="5" ht="48" hidden="true" x14ac:dyDescent="0.2">
      <c r="A5" s="42" t="s">
        <v>39</v>
      </c>
      <c r="B5" s="42" t="s">
        <v>40</v>
      </c>
      <c r="C5" s="42" t="s">
        <v>41</v>
      </c>
      <c r="D5" s="128" t="s">
        <v>135</v>
      </c>
      <c r="E5" s="129" t="s">
        <v>42</v>
      </c>
      <c r="F5" s="130" t="s">
        <v>189</v>
      </c>
      <c r="G5" s="128" t="s">
        <v>136</v>
      </c>
      <c r="H5" s="129" t="s">
        <v>43</v>
      </c>
      <c r="I5" s="130" t="s">
        <v>190</v>
      </c>
      <c r="J5" s="128" t="s">
        <v>137</v>
      </c>
      <c r="K5" s="129" t="s">
        <v>44</v>
      </c>
      <c r="L5" s="130" t="s">
        <v>191</v>
      </c>
      <c r="M5" s="128" t="s">
        <v>138</v>
      </c>
      <c r="N5" s="129" t="s">
        <v>86</v>
      </c>
      <c r="O5" s="130" t="s">
        <v>192</v>
      </c>
      <c r="P5" s="128" t="s">
        <v>139</v>
      </c>
      <c r="Q5" s="129" t="s">
        <v>87</v>
      </c>
      <c r="R5" s="130" t="s">
        <v>193</v>
      </c>
      <c r="S5" s="128" t="s">
        <v>140</v>
      </c>
      <c r="T5" s="129" t="s">
        <v>88</v>
      </c>
      <c r="U5" s="131" t="s">
        <v>194</v>
      </c>
      <c r="V5" s="132" t="s">
        <v>129</v>
      </c>
      <c r="W5" s="133" t="s">
        <v>45</v>
      </c>
      <c r="X5" s="134" t="s">
        <v>65</v>
      </c>
      <c r="Y5" s="134" t="s">
        <v>66</v>
      </c>
      <c r="Z5" s="135" t="s">
        <v>195</v>
      </c>
      <c r="AA5" s="132" t="s">
        <v>130</v>
      </c>
      <c r="AB5" s="133" t="s">
        <v>46</v>
      </c>
      <c r="AC5" s="134" t="s">
        <v>67</v>
      </c>
      <c r="AD5" s="134" t="s">
        <v>68</v>
      </c>
      <c r="AE5" s="135" t="s">
        <v>196</v>
      </c>
      <c r="AF5" s="132" t="s">
        <v>131</v>
      </c>
      <c r="AG5" s="133" t="s">
        <v>47</v>
      </c>
      <c r="AH5" s="134" t="s">
        <v>69</v>
      </c>
      <c r="AI5" s="134" t="s">
        <v>70</v>
      </c>
      <c r="AJ5" s="135" t="s">
        <v>197</v>
      </c>
      <c r="AK5" s="132" t="s">
        <v>132</v>
      </c>
      <c r="AL5" s="133" t="s">
        <v>71</v>
      </c>
      <c r="AM5" s="134" t="s">
        <v>72</v>
      </c>
      <c r="AN5" s="134" t="s">
        <v>73</v>
      </c>
      <c r="AO5" s="135" t="s">
        <v>198</v>
      </c>
      <c r="AP5" s="132" t="s">
        <v>133</v>
      </c>
      <c r="AQ5" s="133" t="s">
        <v>74</v>
      </c>
      <c r="AR5" s="134" t="s">
        <v>75</v>
      </c>
      <c r="AS5" s="134" t="s">
        <v>76</v>
      </c>
      <c r="AT5" s="135" t="s">
        <v>199</v>
      </c>
      <c r="AU5" s="132" t="s">
        <v>134</v>
      </c>
      <c r="AV5" s="133" t="s">
        <v>77</v>
      </c>
      <c r="AW5" s="134" t="s">
        <v>78</v>
      </c>
      <c r="AX5" s="134" t="s">
        <v>79</v>
      </c>
      <c r="AY5" s="136" t="s">
        <v>200</v>
      </c>
      <c r="AZ5" s="137" t="s">
        <v>80</v>
      </c>
      <c r="BA5" s="138" t="s">
        <v>114</v>
      </c>
      <c r="BB5" s="139" t="s">
        <v>201</v>
      </c>
      <c r="BC5" s="137" t="s">
        <v>85</v>
      </c>
      <c r="BD5" s="138" t="s">
        <v>115</v>
      </c>
      <c r="BE5" s="139" t="s">
        <v>202</v>
      </c>
      <c r="BF5" s="137" t="s">
        <v>84</v>
      </c>
      <c r="BG5" s="138" t="s">
        <v>116</v>
      </c>
      <c r="BH5" s="139" t="s">
        <v>203</v>
      </c>
      <c r="BI5" s="137" t="s">
        <v>83</v>
      </c>
      <c r="BJ5" s="138" t="s">
        <v>117</v>
      </c>
      <c r="BK5" s="139" t="s">
        <v>204</v>
      </c>
      <c r="BL5" s="137" t="s">
        <v>82</v>
      </c>
      <c r="BM5" s="138" t="s">
        <v>118</v>
      </c>
      <c r="BN5" s="139" t="s">
        <v>205</v>
      </c>
      <c r="BO5" s="137" t="s">
        <v>81</v>
      </c>
      <c r="BP5" s="138" t="s">
        <v>119</v>
      </c>
      <c r="BQ5" s="139" t="s">
        <v>206</v>
      </c>
    </row>
    <row xmlns:x14ac="http://schemas.microsoft.com/office/spreadsheetml/2009/9/ac" r="6" x14ac:dyDescent="0.2">
      <c r="A6" s="333" t="str">
        <f>+RIGHT('Data Summary'!A6,LEN('Data Summary'!A6)-9)</f>
        <v>EMIS</v>
      </c>
      <c r="B6" s="35" t="str">
        <f>+IF(ISTEXT('Data Summary'!B6),'Data Summary'!B6,"")</f>
        <v>EMIS</v>
      </c>
      <c r="C6" s="332">
        <f>+VALUE('Data Summary'!C6)</f>
        <v>2010</v>
      </c>
      <c r="D6" s="91">
        <f>+IF(AND(ISNUMBER('Water Data'!D4),'Data Summary'!BS6="Yes"),100-'Water Data'!D4,NA())</f>
        <v>95</v>
      </c>
      <c r="E6" s="91">
        <f>+IF(AND(ISNUMBER('Water Data'!D6),'Data Summary'!BT6="Yes"),'Water Data'!D6,NA())</f>
        <v>83</v>
      </c>
      <c r="F6" s="91">
        <f>+IF(AND(ISNUMBER('Water Data'!D9),'Data Summary'!BU6="Yes"),'Water Data'!D9,NA())</f>
        <v>71</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f>+IF(AND(ISNUMBER('Water Data'!H4),'Data Summary'!CE6="Yes"),100-'Water Data'!H4,NA())</f>
        <v>95</v>
      </c>
      <c r="Q6" s="91">
        <f>+IF(AND(ISNUMBER('Water Data'!H6),'Data Summary'!CF6="Yes"),'Water Data'!H6,NA())</f>
        <v>83</v>
      </c>
      <c r="R6" s="91">
        <f>+IF(AND(ISNUMBER('Water Data'!H9),'Data Summary'!CG6="Yes"),'Water Data'!H9,NA())</f>
        <v>71</v>
      </c>
      <c r="S6" s="91" t="e">
        <f>+IF(AND(ISNUMBER('Water Data'!I4),'Data Summary'!CH6="Yes"),100-'Water Data'!I4,NA())</f>
        <v>#N/A</v>
      </c>
      <c r="T6" s="91" t="e">
        <f>+IF(AND(ISNUMBER('Water Data'!I6),'Data Summary'!CI6="Yes"),'Water Data'!I6,NA())</f>
        <v>#N/A</v>
      </c>
      <c r="U6" s="91" t="e">
        <f>+IF(AND(ISNUMBER('Water Data'!I9),'Data Summary'!CJ6="Yes"),'Water Data'!I9,NA())</f>
        <v>#N/A</v>
      </c>
      <c r="V6" s="92">
        <f>+IF(AND(ISNUMBER('Sanitation Data'!D4),'Data Summary'!CK6="Yes"),100-'Sanitation Data'!D4,NA())</f>
        <v>98</v>
      </c>
      <c r="W6" s="92" t="e">
        <f>+IF(AND(ISNUMBER('Sanitation Data'!D6),'Data Summary'!CL6="Yes"),'Sanitation Data'!D6,NA())</f>
        <v>#N/A</v>
      </c>
      <c r="X6" s="92">
        <f>+IF(AND(ISNUMBER('Sanitation Data'!D10),'Data Summary'!CM6="Yes"),'Sanitation Data'!D10,NA())</f>
        <v>17</v>
      </c>
      <c r="Y6" s="92" t="e">
        <f>+IF(AND(ISNUMBER('Sanitation Data'!D11),'Data Summary'!CN6="Yes"),'Sanitation Data'!D11,NA())</f>
        <v>#N/A</v>
      </c>
      <c r="Z6" s="92">
        <f>+IF(AND(ISNUMBER('Sanitation Data'!D12),'Data Summary'!CO6="Yes"),'Sanitation Data'!D12,NA())</f>
        <v>17</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f>+IF(AND(ISNUMBER('Sanitation Data'!H4),'Data Summary'!DE6="Yes"),100-'Sanitation Data'!H4,NA())</f>
        <v>98</v>
      </c>
      <c r="AQ6" s="92" t="e">
        <f>+IF(AND(ISNUMBER('Sanitation Data'!H6),'Data Summary'!DF6="Yes"),'Sanitation Data'!H6,NA())</f>
        <v>#N/A</v>
      </c>
      <c r="AR6" s="92">
        <f>+IF(AND(ISNUMBER('Sanitation Data'!H10),'Data Summary'!DG6="Yes"),'Sanitation Data'!H10,NA())</f>
        <v>17</v>
      </c>
      <c r="AS6" s="92" t="e">
        <f>+IF(AND(ISNUMBER('Sanitation Data'!H11),'Data Summary'!DH6="Yes"),'Sanitation Data'!H11,NA())</f>
        <v>#N/A</v>
      </c>
      <c r="AT6" s="92">
        <f>+IF(AND(ISNUMBER('Sanitation Data'!H12),'Data Summary'!DI6="Yes"),'Sanitation Data'!H12,NA())</f>
        <v>17</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33" t="e">
        <f ca="true">+RIGHT('Data Summary'!A7,LEN('Data Summary'!A7)-9)</f>
        <v>#VALUE!</v>
      </c>
      <c r="B7" s="35" t="str">
        <f ca="true">+IF(ISTEXT('Data Summary'!B7),'Data Summary'!B7,"")</f>
        <v/>
      </c>
      <c r="C7" s="332" t="e">
        <f ca="true">+VALUE('Data Summary'!C7)</f>
        <v>#VALUE!</v>
      </c>
      <c r="D7" s="91" t="e">
        <f ca="true">+IF(AND(ISNUMBER(OFFSET('Water Data'!$D$4,0,10*ROW('Water Data'!D1))),'Data Summary'!BS7="Yes"),100-OFFSET('Water Data'!$D$4,0,10*ROW('Water Data'!D1)),NA())</f>
        <v>#N/A</v>
      </c>
      <c r="E7" s="91" t="e">
        <f ca="true">+IF(AND(ISNUMBER(OFFSET('Water Data'!$D$6,0,10*ROW('Water Data'!D1))),'Data Summary'!BT7="Yes"),OFFSET('Water Data'!$D$6,0,10*ROW('Water Data'!D1)),NA())</f>
        <v>#N/A</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t="e">
        <f ca="true">+IF(AND(ISNUMBER(OFFSET('Sanitation Data'!$D$4,0,10*ROW('Sanitation Data'!D1))),'Data Summary'!CK7="Yes"),100-OFFSET('Sanitation Data'!$D$4,0,10*ROW('Sanitation Data'!D1)),NA())</f>
        <v>#N/A</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t="e">
        <f ca="true">+IF(AND(ISNUMBER(OFFSET('Sanitation Data'!$D$12,0,10*ROW('Sanitation Data'!D1))),'Data Summary'!CO7="Yes"),OFFSET('Sanitation Data'!$D$12,0,10*ROW('Sanitation Data'!D1)),NA())</f>
        <v>#N/A</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33" t="e">
        <f ca="true">+RIGHT('Data Summary'!A8,LEN('Data Summary'!A8)-9)</f>
        <v>#VALUE!</v>
      </c>
      <c r="B8" s="35" t="str">
        <f ca="true">+IF(ISTEXT('Data Summary'!B8),'Data Summary'!B8,"")</f>
        <v/>
      </c>
      <c r="C8" s="332" t="e">
        <f ca="true">+VALUE('Data Summary'!C8)</f>
        <v>#VALUE!</v>
      </c>
      <c r="D8" s="91" t="e">
        <f ca="true">+IF(AND(ISNUMBER(OFFSET('Water Data'!$D$4,0,10*ROW('Water Data'!D2))),'Data Summary'!BS8="Yes"),100-OFFSET('Water Data'!$D$4,0,10*ROW('Water Data'!D2)),NA())</f>
        <v>#N/A</v>
      </c>
      <c r="E8" s="91" t="e">
        <f ca="true">+IF(AND(ISNUMBER(OFFSET('Water Data'!$D$6,0,10*ROW('Water Data'!D2))),'Data Summary'!BT8="Yes"),OFFSET('Water Data'!$D$6,0,10*ROW('Water Data'!D2)),NA())</f>
        <v>#N/A</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33" t="e">
        <f ca="true">+RIGHT('Data Summary'!A9,LEN('Data Summary'!A9)-9)</f>
        <v>#VALUE!</v>
      </c>
      <c r="B9" s="35" t="str">
        <f ca="true">+IF(ISTEXT('Data Summary'!B9),'Data Summary'!B9,"")</f>
        <v/>
      </c>
      <c r="C9" s="332" t="e">
        <f ca="true">+VALUE('Data Summary'!C9)</f>
        <v>#VALUE!</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33" t="e">
        <f ca="true">+RIGHT('Data Summary'!A10,LEN('Data Summary'!A10)-9)</f>
        <v>#VALUE!</v>
      </c>
      <c r="B10" s="35" t="str">
        <f ca="true">+IF(ISTEXT('Data Summary'!B10),'Data Summary'!B10,"")</f>
        <v/>
      </c>
      <c r="C10" s="332" t="e">
        <f ca="true">+VALUE('Data Summary'!C10)</f>
        <v>#VALUE!</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33" t="e">
        <f ca="true">+RIGHT('Data Summary'!A11,LEN('Data Summary'!A11)-9)</f>
        <v>#VALUE!</v>
      </c>
      <c r="B11" s="35" t="str">
        <f ca="true">+IF(ISTEXT('Data Summary'!B11),'Data Summary'!B11,"")</f>
        <v/>
      </c>
      <c r="C11" s="332"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33" t="e">
        <f ca="true">+RIGHT('Data Summary'!A12,LEN('Data Summary'!A12)-9)</f>
        <v>#VALUE!</v>
      </c>
      <c r="B12" s="35" t="str">
        <f ca="true">+IF(ISTEXT('Data Summary'!B12),'Data Summary'!B12,"")</f>
        <v/>
      </c>
      <c r="C12" s="332"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33" t="e">
        <f ca="true">+RIGHT('Data Summary'!A13,LEN('Data Summary'!A13)-9)</f>
        <v>#VALUE!</v>
      </c>
      <c r="B13" s="35" t="str">
        <f ca="true">+IF(ISTEXT('Data Summary'!B13),'Data Summary'!B13,"")</f>
        <v/>
      </c>
      <c r="C13" s="332"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33" t="e">
        <f ca="true">+RIGHT('Data Summary'!A14,LEN('Data Summary'!A14)-9)</f>
        <v>#VALUE!</v>
      </c>
      <c r="B14" s="35" t="str">
        <f ca="true">+IF(ISTEXT('Data Summary'!B14),'Data Summary'!B14,"")</f>
        <v/>
      </c>
      <c r="C14" s="332"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33" t="e">
        <f ca="true">+RIGHT('Data Summary'!A15,LEN('Data Summary'!A15)-9)</f>
        <v>#VALUE!</v>
      </c>
      <c r="B15" s="35" t="str">
        <f ca="true">+IF(ISTEXT('Data Summary'!B15),'Data Summary'!B15,"")</f>
        <v/>
      </c>
      <c r="C15" s="332"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33" t="e">
        <f ca="true">+RIGHT('Data Summary'!A16,LEN('Data Summary'!A16)-9)</f>
        <v>#VALUE!</v>
      </c>
      <c r="B16" s="35" t="str">
        <f ca="true">+IF(ISTEXT('Data Summary'!B16),'Data Summary'!B16,"")</f>
        <v/>
      </c>
      <c r="C16" s="332"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33" t="e">
        <f ca="true">+RIGHT('Data Summary'!A17,LEN('Data Summary'!A17)-9)</f>
        <v>#VALUE!</v>
      </c>
      <c r="B17" s="35" t="str">
        <f ca="true">+IF(ISTEXT('Data Summary'!B17),'Data Summary'!B17,"")</f>
        <v/>
      </c>
      <c r="C17" s="332"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33" t="e">
        <f ca="true">+RIGHT('Data Summary'!A18,LEN('Data Summary'!A18)-9)</f>
        <v>#VALUE!</v>
      </c>
      <c r="B18" s="35" t="str">
        <f ca="true">+IF(ISTEXT('Data Summary'!B18),'Data Summary'!B18,"")</f>
        <v/>
      </c>
      <c r="C18" s="332"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33" t="e">
        <f ca="true">+RIGHT('Data Summary'!A19,LEN('Data Summary'!A19)-9)</f>
        <v>#VALUE!</v>
      </c>
      <c r="B19" s="35" t="str">
        <f ca="true">+IF(ISTEXT('Data Summary'!B19),'Data Summary'!B19,"")</f>
        <v/>
      </c>
      <c r="C19" s="332"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33" t="e">
        <f ca="true">+RIGHT('Data Summary'!A20,LEN('Data Summary'!A20)-9)</f>
        <v>#VALUE!</v>
      </c>
      <c r="B20" s="35" t="str">
        <f ca="true">+IF(ISTEXT('Data Summary'!B20),'Data Summary'!B20,"")</f>
        <v/>
      </c>
      <c r="C20" s="332"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33" t="e">
        <f ca="true">+RIGHT('Data Summary'!A21,LEN('Data Summary'!A21)-9)</f>
        <v>#VALUE!</v>
      </c>
      <c r="B21" s="35" t="str">
        <f ca="true">+IF(ISTEXT('Data Summary'!B21),'Data Summary'!B21,"")</f>
        <v/>
      </c>
      <c r="C21" s="332"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33" t="e">
        <f ca="true">+RIGHT('Data Summary'!A22,LEN('Data Summary'!A22)-9)</f>
        <v>#VALUE!</v>
      </c>
      <c r="B22" s="35" t="str">
        <f ca="true">+IF(ISTEXT('Data Summary'!B22),'Data Summary'!B22,"")</f>
        <v/>
      </c>
      <c r="C22" s="332"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33" t="e">
        <f ca="true">+RIGHT('Data Summary'!A23,LEN('Data Summary'!A23)-9)</f>
        <v>#VALUE!</v>
      </c>
      <c r="B23" s="35" t="str">
        <f ca="true">+IF(ISTEXT('Data Summary'!B23),'Data Summary'!B23,"")</f>
        <v/>
      </c>
      <c r="C23" s="332"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33" t="e">
        <f ca="true">+RIGHT('Data Summary'!A24,LEN('Data Summary'!A24)-9)</f>
        <v>#VALUE!</v>
      </c>
      <c r="B24" s="35" t="str">
        <f ca="true">+IF(ISTEXT('Data Summary'!B24),'Data Summary'!B24,"")</f>
        <v/>
      </c>
      <c r="C24" s="332"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33" t="e">
        <f ca="true">+RIGHT('Data Summary'!A25,LEN('Data Summary'!A25)-9)</f>
        <v>#VALUE!</v>
      </c>
      <c r="B25" s="35" t="str">
        <f ca="true">+IF(ISTEXT('Data Summary'!B25),'Data Summary'!B25,"")</f>
        <v/>
      </c>
      <c r="C25" s="332"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33" t="e">
        <f ca="true">+RIGHT('Data Summary'!A26,LEN('Data Summary'!A26)-9)</f>
        <v>#VALUE!</v>
      </c>
      <c r="B26" s="35" t="str">
        <f ca="true">+IF(ISTEXT('Data Summary'!B26),'Data Summary'!B26,"")</f>
        <v/>
      </c>
      <c r="C26" s="332"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33" t="e">
        <f ca="true">+RIGHT('Data Summary'!A27,LEN('Data Summary'!A27)-9)</f>
        <v>#VALUE!</v>
      </c>
      <c r="B27" s="35" t="str">
        <f ca="true">+IF(ISTEXT('Data Summary'!B27),'Data Summary'!B27,"")</f>
        <v/>
      </c>
      <c r="C27" s="332"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33" t="e">
        <f ca="true">+RIGHT('Data Summary'!A28,LEN('Data Summary'!A28)-9)</f>
        <v>#VALUE!</v>
      </c>
      <c r="B28" s="35" t="str">
        <f ca="true">+IF(ISTEXT('Data Summary'!B28),'Data Summary'!B28,"")</f>
        <v/>
      </c>
      <c r="C28" s="332"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33" t="e">
        <f ca="true">+RIGHT('Data Summary'!A29,LEN('Data Summary'!A29)-9)</f>
        <v>#VALUE!</v>
      </c>
      <c r="B29" s="35" t="str">
        <f ca="true">+IF(ISTEXT('Data Summary'!B29),'Data Summary'!B29,"")</f>
        <v/>
      </c>
      <c r="C29" s="332"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33" t="e">
        <f ca="true">+RIGHT('Data Summary'!A30,LEN('Data Summary'!A30)-9)</f>
        <v>#VALUE!</v>
      </c>
      <c r="B30" s="35" t="str">
        <f ca="true">+IF(ISTEXT('Data Summary'!B30),'Data Summary'!B30,"")</f>
        <v/>
      </c>
      <c r="C30" s="332"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33" t="e">
        <f ca="true">+RIGHT('Data Summary'!A31,LEN('Data Summary'!A31)-9)</f>
        <v>#VALUE!</v>
      </c>
      <c r="B31" s="35" t="str">
        <f ca="true">+IF(ISTEXT('Data Summary'!B31),'Data Summary'!B31,"")</f>
        <v/>
      </c>
      <c r="C31" s="332"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33" t="e">
        <f ca="true">+RIGHT('Data Summary'!A32,LEN('Data Summary'!A32)-9)</f>
        <v>#VALUE!</v>
      </c>
      <c r="B32" s="35" t="str">
        <f ca="true">+IF(ISTEXT('Data Summary'!B32),'Data Summary'!B32,"")</f>
        <v/>
      </c>
      <c r="C32" s="332"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33" t="e">
        <f ca="true">+RIGHT('Data Summary'!A33,LEN('Data Summary'!A33)-9)</f>
        <v>#VALUE!</v>
      </c>
      <c r="B33" s="35" t="str">
        <f ca="true">+IF(ISTEXT('Data Summary'!B33),'Data Summary'!B33,"")</f>
        <v/>
      </c>
      <c r="C33" s="332"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33" t="e">
        <f ca="true">+RIGHT('Data Summary'!A34,LEN('Data Summary'!A34)-9)</f>
        <v>#VALUE!</v>
      </c>
      <c r="B34" s="35" t="str">
        <f ca="true">+IF(ISTEXT('Data Summary'!B34),'Data Summary'!B34,"")</f>
        <v/>
      </c>
      <c r="C34" s="332"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33" t="e">
        <f ca="true">+RIGHT('Data Summary'!A35,LEN('Data Summary'!A35)-9)</f>
        <v>#VALUE!</v>
      </c>
      <c r="B35" s="35" t="str">
        <f ca="true">+IF(ISTEXT('Data Summary'!B35),'Data Summary'!B35,"")</f>
        <v/>
      </c>
      <c r="C35" s="332"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33" t="e">
        <f ca="true">+RIGHT('Data Summary'!A36,LEN('Data Summary'!A36)-9)</f>
        <v>#VALUE!</v>
      </c>
      <c r="B36" s="35" t="str">
        <f ca="true">+IF(ISTEXT('Data Summary'!B36),'Data Summary'!B36,"")</f>
        <v/>
      </c>
      <c r="C36" s="332"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33" t="e">
        <f ca="true">+RIGHT('Data Summary'!A37,LEN('Data Summary'!A37)-9)</f>
        <v>#VALUE!</v>
      </c>
      <c r="B37" s="35" t="str">
        <f ca="true">+IF(ISTEXT('Data Summary'!B37),'Data Summary'!B37,"")</f>
        <v/>
      </c>
      <c r="C37" s="332"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33" t="e">
        <f ca="true">+RIGHT('Data Summary'!A38,LEN('Data Summary'!A38)-9)</f>
        <v>#VALUE!</v>
      </c>
      <c r="B38" s="35" t="str">
        <f ca="true">+IF(ISTEXT('Data Summary'!B38),'Data Summary'!B38,"")</f>
        <v/>
      </c>
      <c r="C38" s="332"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33" t="e">
        <f ca="true">+RIGHT('Data Summary'!A39,LEN('Data Summary'!A39)-9)</f>
        <v>#VALUE!</v>
      </c>
      <c r="B39" s="35" t="str">
        <f ca="true">+IF(ISTEXT('Data Summary'!B39),'Data Summary'!B39,"")</f>
        <v/>
      </c>
      <c r="C39" s="332"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33" t="e">
        <f ca="true">+RIGHT('Data Summary'!A40,LEN('Data Summary'!A40)-9)</f>
        <v>#VALUE!</v>
      </c>
      <c r="B40" s="35" t="str">
        <f ca="true">+IF(ISTEXT('Data Summary'!B40),'Data Summary'!B40,"")</f>
        <v/>
      </c>
      <c r="C40" s="332"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33" t="e">
        <f ca="true">+RIGHT('Data Summary'!A41,LEN('Data Summary'!A41)-9)</f>
        <v>#VALUE!</v>
      </c>
      <c r="B41" s="35" t="str">
        <f ca="true">+IF(ISTEXT('Data Summary'!B41),'Data Summary'!B41,"")</f>
        <v/>
      </c>
      <c r="C41" s="332"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33" t="e">
        <f ca="true">+RIGHT('Data Summary'!A42,LEN('Data Summary'!A42)-9)</f>
        <v>#VALUE!</v>
      </c>
      <c r="B42" s="35" t="str">
        <f ca="true">+IF(ISTEXT('Data Summary'!B42),'Data Summary'!B42,"")</f>
        <v/>
      </c>
      <c r="C42" s="332"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33" t="e">
        <f ca="true">+RIGHT('Data Summary'!A43,LEN('Data Summary'!A43)-9)</f>
        <v>#VALUE!</v>
      </c>
      <c r="B43" s="35" t="str">
        <f ca="true">+IF(ISTEXT('Data Summary'!B43),'Data Summary'!B43,"")</f>
        <v/>
      </c>
      <c r="C43" s="332"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33" t="e">
        <f ca="true">+RIGHT('Data Summary'!A44,LEN('Data Summary'!A44)-9)</f>
        <v>#VALUE!</v>
      </c>
      <c r="B44" s="35" t="str">
        <f ca="true">+IF(ISTEXT('Data Summary'!B44),'Data Summary'!B44,"")</f>
        <v/>
      </c>
      <c r="C44" s="332"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33" t="e">
        <f ca="true">+RIGHT('Data Summary'!A45,LEN('Data Summary'!A45)-9)</f>
        <v>#VALUE!</v>
      </c>
      <c r="B45" s="35" t="str">
        <f ca="true">+IF(ISTEXT('Data Summary'!B45),'Data Summary'!B45,"")</f>
        <v/>
      </c>
      <c r="C45" s="332"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33" t="e">
        <f ca="true">+RIGHT('Data Summary'!A46,LEN('Data Summary'!A46)-9)</f>
        <v>#VALUE!</v>
      </c>
      <c r="B46" s="35" t="str">
        <f ca="true">+IF(ISTEXT('Data Summary'!B46),'Data Summary'!B46,"")</f>
        <v/>
      </c>
      <c r="C46" s="332"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33" t="e">
        <f ca="true">+RIGHT('Data Summary'!A47,LEN('Data Summary'!A47)-9)</f>
        <v>#VALUE!</v>
      </c>
      <c r="B47" s="35" t="str">
        <f ca="true">+IF(ISTEXT('Data Summary'!B47),'Data Summary'!B47,"")</f>
        <v/>
      </c>
      <c r="C47" s="332"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33" t="e">
        <f ca="true">+RIGHT('Data Summary'!A48,LEN('Data Summary'!A48)-9)</f>
        <v>#VALUE!</v>
      </c>
      <c r="B48" s="35" t="str">
        <f ca="true">+IF(ISTEXT('Data Summary'!B48),'Data Summary'!B48,"")</f>
        <v/>
      </c>
      <c r="C48" s="332"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33" t="e">
        <f ca="true">+RIGHT('Data Summary'!A49,LEN('Data Summary'!A49)-9)</f>
        <v>#VALUE!</v>
      </c>
      <c r="B49" s="35" t="str">
        <f ca="true">+IF(ISTEXT('Data Summary'!B49),'Data Summary'!B49,"")</f>
        <v/>
      </c>
      <c r="C49" s="332"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33" t="e">
        <f ca="true">+RIGHT('Data Summary'!A50,LEN('Data Summary'!A50)-9)</f>
        <v>#VALUE!</v>
      </c>
      <c r="B50" s="35" t="str">
        <f ca="true">+IF(ISTEXT('Data Summary'!B50),'Data Summary'!B50,"")</f>
        <v/>
      </c>
      <c r="C50" s="332"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33" t="e">
        <f ca="true">+RIGHT('Data Summary'!A51,LEN('Data Summary'!A51)-9)</f>
        <v>#VALUE!</v>
      </c>
      <c r="B51" s="35" t="str">
        <f ca="true">+IF(ISTEXT('Data Summary'!B51),'Data Summary'!B51,"")</f>
        <v/>
      </c>
      <c r="C51" s="332"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33" t="e">
        <f ca="true">+RIGHT('Data Summary'!A52,LEN('Data Summary'!A52)-9)</f>
        <v>#VALUE!</v>
      </c>
      <c r="B52" s="35" t="str">
        <f ca="true">+IF(ISTEXT('Data Summary'!B52),'Data Summary'!B52,"")</f>
        <v/>
      </c>
      <c r="C52" s="332"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33" t="e">
        <f ca="true">+RIGHT('Data Summary'!A53,LEN('Data Summary'!A53)-9)</f>
        <v>#VALUE!</v>
      </c>
      <c r="B53" s="35" t="str">
        <f ca="true">+IF(ISTEXT('Data Summary'!B53),'Data Summary'!B53,"")</f>
        <v/>
      </c>
      <c r="C53" s="332"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33" t="e">
        <f ca="true">+RIGHT('Data Summary'!A54,LEN('Data Summary'!A54)-9)</f>
        <v>#VALUE!</v>
      </c>
      <c r="B54" s="35" t="str">
        <f ca="true">+IF(ISTEXT('Data Summary'!B54),'Data Summary'!B54,"")</f>
        <v/>
      </c>
      <c r="C54" s="332"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33" t="e">
        <f ca="true">+RIGHT('Data Summary'!A55,LEN('Data Summary'!A55)-9)</f>
        <v>#VALUE!</v>
      </c>
      <c r="B55" s="35" t="str">
        <f ca="true">+IF(ISTEXT('Data Summary'!B55),'Data Summary'!B55,"")</f>
        <v/>
      </c>
      <c r="C55" s="332"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33" t="e">
        <f ca="true">+RIGHT('Data Summary'!A56,LEN('Data Summary'!A56)-9)</f>
        <v>#VALUE!</v>
      </c>
      <c r="B56" s="35" t="str">
        <f ca="true">+IF(ISTEXT('Data Summary'!B56),'Data Summary'!B56,"")</f>
        <v/>
      </c>
      <c r="C56" s="332"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33" t="e">
        <f ca="true">+RIGHT('Data Summary'!A57,LEN('Data Summary'!A57)-9)</f>
        <v>#VALUE!</v>
      </c>
      <c r="B57" s="35" t="str">
        <f ca="true">+IF(ISTEXT('Data Summary'!B57),'Data Summary'!B57,"")</f>
        <v/>
      </c>
      <c r="C57" s="332"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33" t="e">
        <f ca="true">+RIGHT('Data Summary'!A58,LEN('Data Summary'!A58)-9)</f>
        <v>#VALUE!</v>
      </c>
      <c r="B58" s="35" t="str">
        <f ca="true">+IF(ISTEXT('Data Summary'!B58),'Data Summary'!B58,"")</f>
        <v/>
      </c>
      <c r="C58" s="332"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33" t="e">
        <f ca="true">+RIGHT('Data Summary'!A59,LEN('Data Summary'!A59)-9)</f>
        <v>#VALUE!</v>
      </c>
      <c r="B59" s="35" t="str">
        <f ca="true">+IF(ISTEXT('Data Summary'!B59),'Data Summary'!B59,"")</f>
        <v/>
      </c>
      <c r="C59" s="332"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33" t="e">
        <f ca="true">+RIGHT('Data Summary'!A60,LEN('Data Summary'!A60)-9)</f>
        <v>#VALUE!</v>
      </c>
      <c r="B60" s="35" t="str">
        <f ca="true">+IF(ISTEXT('Data Summary'!B60),'Data Summary'!B60,"")</f>
        <v/>
      </c>
      <c r="C60" s="332"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33" t="e">
        <f ca="true">+RIGHT('Data Summary'!A61,LEN('Data Summary'!A61)-9)</f>
        <v>#VALUE!</v>
      </c>
      <c r="B61" s="35" t="str">
        <f ca="true">+IF(ISTEXT('Data Summary'!B61),'Data Summary'!B61,"")</f>
        <v/>
      </c>
      <c r="C61" s="332"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33" t="e">
        <f ca="true">+RIGHT('Data Summary'!A62,LEN('Data Summary'!A62)-9)</f>
        <v>#VALUE!</v>
      </c>
      <c r="B62" s="35" t="str">
        <f ca="true">+IF(ISTEXT('Data Summary'!B62),'Data Summary'!B62,"")</f>
        <v/>
      </c>
      <c r="C62" s="332"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33" t="e">
        <f ca="true">+RIGHT('Data Summary'!A63,LEN('Data Summary'!A63)-9)</f>
        <v>#VALUE!</v>
      </c>
      <c r="B63" s="35" t="str">
        <f ca="true">+IF(ISTEXT('Data Summary'!B63),'Data Summary'!B63,"")</f>
        <v/>
      </c>
      <c r="C63" s="332"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33" t="e">
        <f ca="true">+RIGHT('Data Summary'!A64,LEN('Data Summary'!A64)-9)</f>
        <v>#VALUE!</v>
      </c>
      <c r="B64" s="35" t="str">
        <f ca="true">+IF(ISTEXT('Data Summary'!B64),'Data Summary'!B64,"")</f>
        <v/>
      </c>
      <c r="C64" s="332"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33" t="e">
        <f ca="true">+RIGHT('Data Summary'!A65,LEN('Data Summary'!A65)-9)</f>
        <v>#VALUE!</v>
      </c>
      <c r="B65" s="35" t="str">
        <f ca="true">+IF(ISTEXT('Data Summary'!B65),'Data Summary'!B65,"")</f>
        <v/>
      </c>
      <c r="C65" s="332"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33" t="e">
        <f ca="true">+RIGHT('Data Summary'!A66,LEN('Data Summary'!A66)-9)</f>
        <v>#VALUE!</v>
      </c>
      <c r="B66" s="35" t="str">
        <f ca="true">+IF(ISTEXT('Data Summary'!B66),'Data Summary'!B66,"")</f>
        <v/>
      </c>
      <c r="C66" s="332"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33" t="e">
        <f ca="true">+RIGHT('Data Summary'!A67,LEN('Data Summary'!A67)-9)</f>
        <v>#VALUE!</v>
      </c>
      <c r="B67" s="35" t="str">
        <f ca="true">+IF(ISTEXT('Data Summary'!B67),'Data Summary'!B67,"")</f>
        <v/>
      </c>
      <c r="C67" s="332"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33" t="e">
        <f ca="true">+RIGHT('Data Summary'!A68,LEN('Data Summary'!A68)-9)</f>
        <v>#VALUE!</v>
      </c>
      <c r="B68" s="35" t="str">
        <f ca="true">+IF(ISTEXT('Data Summary'!B68),'Data Summary'!B68,"")</f>
        <v/>
      </c>
      <c r="C68" s="332"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33" t="e">
        <f ca="true">+RIGHT('Data Summary'!A69,LEN('Data Summary'!A69)-9)</f>
        <v>#VALUE!</v>
      </c>
      <c r="B69" s="35" t="str">
        <f ca="true">+IF(ISTEXT('Data Summary'!B69),'Data Summary'!B69,"")</f>
        <v/>
      </c>
      <c r="C69" s="332"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33" t="e">
        <f ca="true">+RIGHT('Data Summary'!A70,LEN('Data Summary'!A70)-9)</f>
        <v>#VALUE!</v>
      </c>
      <c r="B70" s="35" t="str">
        <f ca="true">+IF(ISTEXT('Data Summary'!B70),'Data Summary'!B70,"")</f>
        <v/>
      </c>
      <c r="C70" s="332"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33" t="e">
        <f ca="true">+RIGHT('Data Summary'!A71,LEN('Data Summary'!A71)-9)</f>
        <v>#VALUE!</v>
      </c>
      <c r="B71" s="35" t="str">
        <f ca="true">+IF(ISTEXT('Data Summary'!B71),'Data Summary'!B71,"")</f>
        <v/>
      </c>
      <c r="C71" s="332"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33" t="e">
        <f ca="true">+RIGHT('Data Summary'!A72,LEN('Data Summary'!A72)-9)</f>
        <v>#VALUE!</v>
      </c>
      <c r="B72" s="35" t="str">
        <f ca="true">+IF(ISTEXT('Data Summary'!B72),'Data Summary'!B72,"")</f>
        <v/>
      </c>
      <c r="C72" s="332"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33" t="e">
        <f ca="true">+RIGHT('Data Summary'!A73,LEN('Data Summary'!A73)-9)</f>
        <v>#VALUE!</v>
      </c>
      <c r="B73" s="35" t="str">
        <f ca="true">+IF(ISTEXT('Data Summary'!B73),'Data Summary'!B73,"")</f>
        <v/>
      </c>
      <c r="C73" s="332"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33" t="e">
        <f ca="true">+RIGHT('Data Summary'!A74,LEN('Data Summary'!A74)-9)</f>
        <v>#VALUE!</v>
      </c>
      <c r="B74" s="35" t="str">
        <f ca="true">+IF(ISTEXT('Data Summary'!B74),'Data Summary'!B74,"")</f>
        <v/>
      </c>
      <c r="C74" s="332"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33" t="e">
        <f ca="true">+RIGHT('Data Summary'!A75,LEN('Data Summary'!A75)-9)</f>
        <v>#VALUE!</v>
      </c>
      <c r="B75" s="35" t="str">
        <f ca="true">+IF(ISTEXT('Data Summary'!B75),'Data Summary'!B75,"")</f>
        <v/>
      </c>
      <c r="C75" s="332"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33" t="e">
        <f ca="true">+RIGHT('Data Summary'!A76,LEN('Data Summary'!A76)-9)</f>
        <v>#VALUE!</v>
      </c>
      <c r="B76" s="35" t="str">
        <f ca="true">+IF(ISTEXT('Data Summary'!B76),'Data Summary'!B76,"")</f>
        <v/>
      </c>
      <c r="C76" s="332"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33" t="e">
        <f ca="true">+RIGHT('Data Summary'!A77,LEN('Data Summary'!A77)-9)</f>
        <v>#VALUE!</v>
      </c>
      <c r="B77" s="35" t="str">
        <f ca="true">+IF(ISTEXT('Data Summary'!B77),'Data Summary'!B77,"")</f>
        <v/>
      </c>
      <c r="C77" s="332"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33" t="e">
        <f ca="true">+RIGHT('Data Summary'!A78,LEN('Data Summary'!A78)-9)</f>
        <v>#VALUE!</v>
      </c>
      <c r="B78" s="35" t="str">
        <f ca="true">+IF(ISTEXT('Data Summary'!B78),'Data Summary'!B78,"")</f>
        <v/>
      </c>
      <c r="C78" s="332"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33" t="e">
        <f ca="true">+RIGHT('Data Summary'!A79,LEN('Data Summary'!A79)-9)</f>
        <v>#VALUE!</v>
      </c>
      <c r="B79" s="35" t="str">
        <f ca="true">+IF(ISTEXT('Data Summary'!B79),'Data Summary'!B79,"")</f>
        <v/>
      </c>
      <c r="C79" s="332"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33" t="e">
        <f ca="true">+RIGHT('Data Summary'!A80,LEN('Data Summary'!A80)-9)</f>
        <v>#VALUE!</v>
      </c>
      <c r="B80" s="35" t="str">
        <f ca="true">+IF(ISTEXT('Data Summary'!B80),'Data Summary'!B80,"")</f>
        <v/>
      </c>
      <c r="C80" s="332"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33" t="e">
        <f ca="true">+RIGHT('Data Summary'!A81,LEN('Data Summary'!A81)-9)</f>
        <v>#VALUE!</v>
      </c>
      <c r="B81" s="35" t="str">
        <f ca="true">+IF(ISTEXT('Data Summary'!B81),'Data Summary'!B81,"")</f>
        <v/>
      </c>
      <c r="C81" s="332"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33" t="e">
        <f ca="true">+RIGHT('Data Summary'!A82,LEN('Data Summary'!A82)-9)</f>
        <v>#VALUE!</v>
      </c>
      <c r="B82" s="35" t="str">
        <f ca="true">+IF(ISTEXT('Data Summary'!B82),'Data Summary'!B82,"")</f>
        <v/>
      </c>
      <c r="C82" s="332"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33" t="e">
        <f ca="true">+RIGHT('Data Summary'!A83,LEN('Data Summary'!A83)-9)</f>
        <v>#VALUE!</v>
      </c>
      <c r="B83" s="35" t="str">
        <f ca="true">+IF(ISTEXT('Data Summary'!B83),'Data Summary'!B83,"")</f>
        <v/>
      </c>
      <c r="C83" s="332"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33" t="e">
        <f ca="true">+RIGHT('Data Summary'!A84,LEN('Data Summary'!A84)-9)</f>
        <v>#VALUE!</v>
      </c>
      <c r="B84" s="35" t="str">
        <f ca="true">+IF(ISTEXT('Data Summary'!B84),'Data Summary'!B84,"")</f>
        <v/>
      </c>
      <c r="C84" s="332"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33" t="e">
        <f ca="true">+RIGHT('Data Summary'!A85,LEN('Data Summary'!A85)-9)</f>
        <v>#VALUE!</v>
      </c>
      <c r="B85" s="35" t="str">
        <f ca="true">+IF(ISTEXT('Data Summary'!B85),'Data Summary'!B85,"")</f>
        <v/>
      </c>
      <c r="C85" s="332"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33" t="e">
        <f ca="true">+RIGHT('Data Summary'!A86,LEN('Data Summary'!A86)-9)</f>
        <v>#VALUE!</v>
      </c>
      <c r="B86" s="35" t="str">
        <f ca="true">+IF(ISTEXT('Data Summary'!B86),'Data Summary'!B86,"")</f>
        <v/>
      </c>
      <c r="C86" s="332"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33" t="e">
        <f ca="true">+RIGHT('Data Summary'!A87,LEN('Data Summary'!A87)-9)</f>
        <v>#VALUE!</v>
      </c>
      <c r="B87" s="35" t="str">
        <f ca="true">+IF(ISTEXT('Data Summary'!B87),'Data Summary'!B87,"")</f>
        <v/>
      </c>
      <c r="C87" s="332"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33" t="e">
        <f ca="true">+RIGHT('Data Summary'!A88,LEN('Data Summary'!A88)-9)</f>
        <v>#VALUE!</v>
      </c>
      <c r="B88" s="35" t="str">
        <f ca="true">+IF(ISTEXT('Data Summary'!B88),'Data Summary'!B88,"")</f>
        <v/>
      </c>
      <c r="C88" s="332"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33" t="e">
        <f ca="true">+RIGHT('Data Summary'!A89,LEN('Data Summary'!A89)-9)</f>
        <v>#VALUE!</v>
      </c>
      <c r="B89" s="35" t="str">
        <f ca="true">+IF(ISTEXT('Data Summary'!B89),'Data Summary'!B89,"")</f>
        <v/>
      </c>
      <c r="C89" s="332"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33" t="e">
        <f ca="true">+RIGHT('Data Summary'!A90,LEN('Data Summary'!A90)-9)</f>
        <v>#VALUE!</v>
      </c>
      <c r="B90" s="35" t="str">
        <f ca="true">+IF(ISTEXT('Data Summary'!B90),'Data Summary'!B90,"")</f>
        <v/>
      </c>
      <c r="C90" s="332"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33" t="e">
        <f ca="true">+RIGHT('Data Summary'!A91,LEN('Data Summary'!A91)-9)</f>
        <v>#VALUE!</v>
      </c>
      <c r="B91" s="35" t="str">
        <f ca="true">+IF(ISTEXT('Data Summary'!B91),'Data Summary'!B91,"")</f>
        <v/>
      </c>
      <c r="C91" s="332"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33" t="e">
        <f ca="true">+RIGHT('Data Summary'!A92,LEN('Data Summary'!A92)-9)</f>
        <v>#VALUE!</v>
      </c>
      <c r="B92" s="35" t="str">
        <f ca="true">+IF(ISTEXT('Data Summary'!B92),'Data Summary'!B92,"")</f>
        <v/>
      </c>
      <c r="C92" s="332"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33" t="e">
        <f ca="true">+RIGHT('Data Summary'!A93,LEN('Data Summary'!A93)-9)</f>
        <v>#VALUE!</v>
      </c>
      <c r="B93" s="35" t="str">
        <f ca="true">+IF(ISTEXT('Data Summary'!B93),'Data Summary'!B93,"")</f>
        <v/>
      </c>
      <c r="C93" s="332"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33" t="e">
        <f ca="true">+RIGHT('Data Summary'!A94,LEN('Data Summary'!A94)-9)</f>
        <v>#VALUE!</v>
      </c>
      <c r="B94" s="35" t="str">
        <f ca="true">+IF(ISTEXT('Data Summary'!B94),'Data Summary'!B94,"")</f>
        <v/>
      </c>
      <c r="C94" s="332"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33" t="e">
        <f ca="true">+RIGHT('Data Summary'!A95,LEN('Data Summary'!A95)-9)</f>
        <v>#VALUE!</v>
      </c>
      <c r="B95" s="35" t="str">
        <f ca="true">+IF(ISTEXT('Data Summary'!B95),'Data Summary'!B95,"")</f>
        <v/>
      </c>
      <c r="C95" s="332"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33" t="e">
        <f ca="true">+RIGHT('Data Summary'!A96,LEN('Data Summary'!A96)-9)</f>
        <v>#VALUE!</v>
      </c>
      <c r="B96" s="35" t="str">
        <f ca="true">+IF(ISTEXT('Data Summary'!B96),'Data Summary'!B96,"")</f>
        <v/>
      </c>
      <c r="C96" s="332"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33" t="e">
        <f ca="true">+RIGHT('Data Summary'!A97,LEN('Data Summary'!A97)-9)</f>
        <v>#VALUE!</v>
      </c>
      <c r="B97" s="35" t="str">
        <f ca="true">+IF(ISTEXT('Data Summary'!B97),'Data Summary'!B97,"")</f>
        <v/>
      </c>
      <c r="C97" s="332"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33" t="e">
        <f ca="true">+RIGHT('Data Summary'!A98,LEN('Data Summary'!A98)-9)</f>
        <v>#VALUE!</v>
      </c>
      <c r="B98" s="35" t="str">
        <f ca="true">+IF(ISTEXT('Data Summary'!B98),'Data Summary'!B98,"")</f>
        <v/>
      </c>
      <c r="C98" s="332"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33" t="e">
        <f ca="true">+RIGHT('Data Summary'!A99,LEN('Data Summary'!A99)-9)</f>
        <v>#VALUE!</v>
      </c>
      <c r="B99" s="35" t="str">
        <f ca="true">+IF(ISTEXT('Data Summary'!B99),'Data Summary'!B99,"")</f>
        <v/>
      </c>
      <c r="C99" s="332"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33" t="e">
        <f ca="true">+RIGHT('Data Summary'!A100,LEN('Data Summary'!A100)-9)</f>
        <v>#VALUE!</v>
      </c>
      <c r="B100" s="35" t="str">
        <f ca="true">+IF(ISTEXT('Data Summary'!B100),'Data Summary'!B100,"")</f>
        <v/>
      </c>
      <c r="C100" s="332"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33" t="e">
        <f ca="true">+RIGHT('Data Summary'!A101,LEN('Data Summary'!A101)-9)</f>
        <v>#VALUE!</v>
      </c>
      <c r="B101" s="35" t="str">
        <f ca="true">+IF(ISTEXT('Data Summary'!B101),'Data Summary'!B101,"")</f>
        <v/>
      </c>
      <c r="C101" s="332"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33" t="e">
        <f ca="true">+RIGHT('Data Summary'!A102,LEN('Data Summary'!A102)-9)</f>
        <v>#VALUE!</v>
      </c>
      <c r="B102" s="35" t="str">
        <f ca="true">+IF(ISTEXT('Data Summary'!B102),'Data Summary'!B102,"")</f>
        <v/>
      </c>
      <c r="C102" s="332"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33" t="e">
        <f ca="true">+RIGHT('Data Summary'!A103,LEN('Data Summary'!A103)-9)</f>
        <v>#VALUE!</v>
      </c>
      <c r="B103" s="35" t="str">
        <f ca="true">+IF(ISTEXT('Data Summary'!B103),'Data Summary'!B103,"")</f>
        <v/>
      </c>
      <c r="C103" s="332"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33" t="e">
        <f ca="true">+RIGHT('Data Summary'!A104,LEN('Data Summary'!A104)-9)</f>
        <v>#VALUE!</v>
      </c>
      <c r="B104" s="35" t="str">
        <f ca="true">+IF(ISTEXT('Data Summary'!B104),'Data Summary'!B104,"")</f>
        <v/>
      </c>
      <c r="C104" s="332"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33" t="e">
        <f ca="true">+RIGHT('Data Summary'!A105,LEN('Data Summary'!A105)-9)</f>
        <v>#VALUE!</v>
      </c>
      <c r="B105" s="35" t="str">
        <f ca="true">+IF(ISTEXT('Data Summary'!B105),'Data Summary'!B105,"")</f>
        <v/>
      </c>
      <c r="C105" s="332"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33" t="e">
        <f ca="true">+RIGHT('Data Summary'!A106,LEN('Data Summary'!A106)-9)</f>
        <v>#VALUE!</v>
      </c>
      <c r="B106" s="35" t="str">
        <f ca="true">+IF(ISTEXT('Data Summary'!B106),'Data Summary'!B106,"")</f>
        <v/>
      </c>
      <c r="C106" s="332"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33" t="e">
        <f ca="true">+RIGHT('Data Summary'!A107,LEN('Data Summary'!A107)-9)</f>
        <v>#VALUE!</v>
      </c>
      <c r="B107" s="35" t="str">
        <f ca="true">+IF(ISTEXT('Data Summary'!B107),'Data Summary'!B107,"")</f>
        <v/>
      </c>
      <c r="C107" s="332"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33" t="e">
        <f ca="true">+RIGHT('Data Summary'!A108,LEN('Data Summary'!A108)-9)</f>
        <v>#VALUE!</v>
      </c>
      <c r="B108" s="35" t="str">
        <f ca="true">+IF(ISTEXT('Data Summary'!B108),'Data Summary'!B108,"")</f>
        <v/>
      </c>
      <c r="C108" s="332"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33" t="e">
        <f ca="true">+RIGHT('Data Summary'!A109,LEN('Data Summary'!A109)-9)</f>
        <v>#VALUE!</v>
      </c>
      <c r="B109" s="35" t="str">
        <f ca="true">+IF(ISTEXT('Data Summary'!B109),'Data Summary'!B109,"")</f>
        <v/>
      </c>
      <c r="C109" s="332"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33" t="e">
        <f ca="true">+RIGHT('Data Summary'!A110,LEN('Data Summary'!A110)-9)</f>
        <v>#VALUE!</v>
      </c>
      <c r="B110" s="35" t="str">
        <f ca="true">+IF(ISTEXT('Data Summary'!B110),'Data Summary'!B110,"")</f>
        <v/>
      </c>
      <c r="C110" s="332"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33" t="e">
        <f ca="true">+RIGHT('Data Summary'!A111,LEN('Data Summary'!A111)-9)</f>
        <v>#VALUE!</v>
      </c>
      <c r="B111" s="35" t="str">
        <f ca="true">+IF(ISTEXT('Data Summary'!B111),'Data Summary'!B111,"")</f>
        <v/>
      </c>
      <c r="C111" s="332"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33" t="e">
        <f ca="true">+RIGHT('Data Summary'!A112,LEN('Data Summary'!A112)-9)</f>
        <v>#VALUE!</v>
      </c>
      <c r="B112" s="35" t="str">
        <f ca="true">+IF(ISTEXT('Data Summary'!B112),'Data Summary'!B112,"")</f>
        <v/>
      </c>
      <c r="C112" s="332"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33" t="e">
        <f ca="true">+RIGHT('Data Summary'!A113,LEN('Data Summary'!A113)-9)</f>
        <v>#VALUE!</v>
      </c>
      <c r="B113" s="35" t="str">
        <f ca="true">+IF(ISTEXT('Data Summary'!B113),'Data Summary'!B113,"")</f>
        <v/>
      </c>
      <c r="C113" s="332"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33" t="e">
        <f ca="true">+RIGHT('Data Summary'!A114,LEN('Data Summary'!A114)-9)</f>
        <v>#VALUE!</v>
      </c>
      <c r="B114" s="35" t="str">
        <f ca="true">+IF(ISTEXT('Data Summary'!B114),'Data Summary'!B114,"")</f>
        <v/>
      </c>
      <c r="C114" s="332"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33" t="e">
        <f ca="true">+RIGHT('Data Summary'!A115,LEN('Data Summary'!A115)-9)</f>
        <v>#VALUE!</v>
      </c>
      <c r="B115" s="35" t="str">
        <f ca="true">+IF(ISTEXT('Data Summary'!B115),'Data Summary'!B115,"")</f>
        <v/>
      </c>
      <c r="C115" s="332"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33" t="e">
        <f ca="true">+RIGHT('Data Summary'!A116,LEN('Data Summary'!A116)-9)</f>
        <v>#VALUE!</v>
      </c>
      <c r="B116" s="35" t="str">
        <f ca="true">+IF(ISTEXT('Data Summary'!B116),'Data Summary'!B116,"")</f>
        <v/>
      </c>
      <c r="C116" s="332"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33" t="e">
        <f ca="true">+RIGHT('Data Summary'!A117,LEN('Data Summary'!A117)-9)</f>
        <v>#VALUE!</v>
      </c>
      <c r="B117" s="35" t="str">
        <f ca="true">+IF(ISTEXT('Data Summary'!B117),'Data Summary'!B117,"")</f>
        <v/>
      </c>
      <c r="C117" s="332"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33" t="e">
        <f ca="true">+RIGHT('Data Summary'!A118,LEN('Data Summary'!A118)-9)</f>
        <v>#VALUE!</v>
      </c>
      <c r="B118" s="35" t="str">
        <f ca="true">+IF(ISTEXT('Data Summary'!B118),'Data Summary'!B118,"")</f>
        <v/>
      </c>
      <c r="C118" s="332"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33" t="e">
        <f ca="true">+RIGHT('Data Summary'!A119,LEN('Data Summary'!A119)-9)</f>
        <v>#VALUE!</v>
      </c>
      <c r="B119" s="35" t="str">
        <f ca="true">+IF(ISTEXT('Data Summary'!B119),'Data Summary'!B119,"")</f>
        <v/>
      </c>
      <c r="C119" s="332"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33" t="e">
        <f ca="true">+RIGHT('Data Summary'!A120,LEN('Data Summary'!A120)-9)</f>
        <v>#VALUE!</v>
      </c>
      <c r="B120" s="35" t="str">
        <f ca="true">+IF(ISTEXT('Data Summary'!B120),'Data Summary'!B120,"")</f>
        <v/>
      </c>
      <c r="C120" s="332"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33" t="e">
        <f ca="true">+RIGHT('Data Summary'!A121,LEN('Data Summary'!A121)-9)</f>
        <v>#VALUE!</v>
      </c>
      <c r="B121" s="35" t="str">
        <f ca="true">+IF(ISTEXT('Data Summary'!B121),'Data Summary'!B121,"")</f>
        <v/>
      </c>
      <c r="C121" s="332"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33" t="e">
        <f ca="true">+RIGHT('Data Summary'!A122,LEN('Data Summary'!A122)-9)</f>
        <v>#VALUE!</v>
      </c>
      <c r="B122" s="35" t="str">
        <f ca="true">+IF(ISTEXT('Data Summary'!B122),'Data Summary'!B122,"")</f>
        <v/>
      </c>
      <c r="C122" s="332"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33" t="e">
        <f ca="true">+RIGHT('Data Summary'!A123,LEN('Data Summary'!A123)-9)</f>
        <v>#VALUE!</v>
      </c>
      <c r="B123" s="35" t="str">
        <f ca="true">+IF(ISTEXT('Data Summary'!B123),'Data Summary'!B123,"")</f>
        <v/>
      </c>
      <c r="C123" s="332"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33" t="e">
        <f ca="true">+RIGHT('Data Summary'!A124,LEN('Data Summary'!A124)-9)</f>
        <v>#VALUE!</v>
      </c>
      <c r="B124" s="35" t="str">
        <f ca="true">+IF(ISTEXT('Data Summary'!B124),'Data Summary'!B124,"")</f>
        <v/>
      </c>
      <c r="C124" s="332"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33" t="e">
        <f ca="true">+RIGHT('Data Summary'!A125,LEN('Data Summary'!A125)-9)</f>
        <v>#VALUE!</v>
      </c>
      <c r="B125" s="35" t="str">
        <f ca="true">+IF(ISTEXT('Data Summary'!B125),'Data Summary'!B125,"")</f>
        <v/>
      </c>
      <c r="C125" s="332"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33" t="e">
        <f ca="true">+RIGHT('Data Summary'!A126,LEN('Data Summary'!A126)-9)</f>
        <v>#VALUE!</v>
      </c>
      <c r="B126" s="35" t="str">
        <f ca="true">+IF(ISTEXT('Data Summary'!B126),'Data Summary'!B126,"")</f>
        <v/>
      </c>
      <c r="C126" s="332"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33" t="e">
        <f ca="true">+RIGHT('Data Summary'!A127,LEN('Data Summary'!A127)-9)</f>
        <v>#VALUE!</v>
      </c>
      <c r="B127" s="35" t="str">
        <f ca="true">+IF(ISTEXT('Data Summary'!B127),'Data Summary'!B127,"")</f>
        <v/>
      </c>
      <c r="C127" s="332"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33" t="e">
        <f ca="true">+RIGHT('Data Summary'!A128,LEN('Data Summary'!A128)-9)</f>
        <v>#VALUE!</v>
      </c>
      <c r="B128" s="35" t="str">
        <f ca="true">+IF(ISTEXT('Data Summary'!B128),'Data Summary'!B128,"")</f>
        <v/>
      </c>
      <c r="C128" s="332"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33" t="e">
        <f ca="true">+RIGHT('Data Summary'!A129,LEN('Data Summary'!A129)-9)</f>
        <v>#VALUE!</v>
      </c>
      <c r="B129" s="35" t="str">
        <f ca="true">+IF(ISTEXT('Data Summary'!B129),'Data Summary'!B129,"")</f>
        <v/>
      </c>
      <c r="C129" s="332"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33" t="e">
        <f ca="true">+RIGHT('Data Summary'!A130,LEN('Data Summary'!A130)-9)</f>
        <v>#VALUE!</v>
      </c>
      <c r="B130" s="35" t="str">
        <f ca="true">+IF(ISTEXT('Data Summary'!B130),'Data Summary'!B130,"")</f>
        <v/>
      </c>
      <c r="C130" s="332"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33" t="e">
        <f ca="true">+RIGHT('Data Summary'!A131,LEN('Data Summary'!A131)-9)</f>
        <v>#VALUE!</v>
      </c>
      <c r="B131" s="35" t="str">
        <f ca="true">+IF(ISTEXT('Data Summary'!B131),'Data Summary'!B131,"")</f>
        <v/>
      </c>
      <c r="C131" s="332"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33" t="e">
        <f ca="true">+RIGHT('Data Summary'!A132,LEN('Data Summary'!A132)-9)</f>
        <v>#VALUE!</v>
      </c>
      <c r="B132" s="35" t="str">
        <f ca="true">+IF(ISTEXT('Data Summary'!B132),'Data Summary'!B132,"")</f>
        <v/>
      </c>
      <c r="C132" s="332"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33" t="e">
        <f ca="true">+RIGHT('Data Summary'!A133,LEN('Data Summary'!A133)-9)</f>
        <v>#VALUE!</v>
      </c>
      <c r="B133" s="35" t="str">
        <f ca="true">+IF(ISTEXT('Data Summary'!B133),'Data Summary'!B133,"")</f>
        <v/>
      </c>
      <c r="C133" s="332"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33" t="e">
        <f ca="true">+RIGHT('Data Summary'!A134,LEN('Data Summary'!A134)-9)</f>
        <v>#VALUE!</v>
      </c>
      <c r="B134" s="35" t="str">
        <f ca="true">+IF(ISTEXT('Data Summary'!B134),'Data Summary'!B134,"")</f>
        <v/>
      </c>
      <c r="C134" s="332"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33" t="e">
        <f ca="true">+RIGHT('Data Summary'!A135,LEN('Data Summary'!A135)-9)</f>
        <v>#VALUE!</v>
      </c>
      <c r="B135" s="35" t="str">
        <f ca="true">+IF(ISTEXT('Data Summary'!B135),'Data Summary'!B135,"")</f>
        <v/>
      </c>
      <c r="C135" s="332"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33" t="e">
        <f ca="true">+RIGHT('Data Summary'!A136,LEN('Data Summary'!A136)-9)</f>
        <v>#VALUE!</v>
      </c>
      <c r="B136" s="35" t="str">
        <f ca="true">+IF(ISTEXT('Data Summary'!B136),'Data Summary'!B136,"")</f>
        <v/>
      </c>
      <c r="C136" s="332"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33" t="e">
        <f ca="true">+RIGHT('Data Summary'!A137,LEN('Data Summary'!A137)-9)</f>
        <v>#VALUE!</v>
      </c>
      <c r="B137" s="35" t="str">
        <f ca="true">+IF(ISTEXT('Data Summary'!B137),'Data Summary'!B137,"")</f>
        <v/>
      </c>
      <c r="C137" s="332"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33" t="e">
        <f ca="true">+RIGHT('Data Summary'!A138,LEN('Data Summary'!A138)-9)</f>
        <v>#VALUE!</v>
      </c>
      <c r="B138" s="35" t="str">
        <f ca="true">+IF(ISTEXT('Data Summary'!B138),'Data Summary'!B138,"")</f>
        <v/>
      </c>
      <c r="C138" s="332"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33" t="e">
        <f ca="true">+RIGHT('Data Summary'!A139,LEN('Data Summary'!A139)-9)</f>
        <v>#VALUE!</v>
      </c>
      <c r="B139" s="35" t="str">
        <f ca="true">+IF(ISTEXT('Data Summary'!B139),'Data Summary'!B139,"")</f>
        <v/>
      </c>
      <c r="C139" s="332"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33" t="e">
        <f ca="true">+RIGHT('Data Summary'!A140,LEN('Data Summary'!A140)-9)</f>
        <v>#VALUE!</v>
      </c>
      <c r="B140" s="35" t="str">
        <f ca="true">+IF(ISTEXT('Data Summary'!B140),'Data Summary'!B140,"")</f>
        <v/>
      </c>
      <c r="C140" s="332"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33" t="e">
        <f ca="true">+RIGHT('Data Summary'!A141,LEN('Data Summary'!A141)-9)</f>
        <v>#VALUE!</v>
      </c>
      <c r="B141" s="35" t="str">
        <f ca="true">+IF(ISTEXT('Data Summary'!B141),'Data Summary'!B141,"")</f>
        <v/>
      </c>
      <c r="C141" s="332"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33" t="e">
        <f ca="true">+RIGHT('Data Summary'!A142,LEN('Data Summary'!A142)-9)</f>
        <v>#VALUE!</v>
      </c>
      <c r="B142" s="35" t="str">
        <f ca="true">+IF(ISTEXT('Data Summary'!B142),'Data Summary'!B142,"")</f>
        <v/>
      </c>
      <c r="C142" s="332"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33" t="e">
        <f ca="true">+RIGHT('Data Summary'!A143,LEN('Data Summary'!A143)-9)</f>
        <v>#VALUE!</v>
      </c>
      <c r="B143" s="35" t="str">
        <f ca="true">+IF(ISTEXT('Data Summary'!B143),'Data Summary'!B143,"")</f>
        <v/>
      </c>
      <c r="C143" s="332"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33" t="e">
        <f ca="true">+RIGHT('Data Summary'!A144,LEN('Data Summary'!A144)-9)</f>
        <v>#VALUE!</v>
      </c>
      <c r="B144" s="35" t="str">
        <f ca="true">+IF(ISTEXT('Data Summary'!B144),'Data Summary'!B144,"")</f>
        <v/>
      </c>
      <c r="C144" s="332"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33" t="e">
        <f ca="true">+RIGHT('Data Summary'!A145,LEN('Data Summary'!A145)-9)</f>
        <v>#VALUE!</v>
      </c>
      <c r="B145" s="35" t="str">
        <f ca="true">+IF(ISTEXT('Data Summary'!B145),'Data Summary'!B145,"")</f>
        <v/>
      </c>
      <c r="C145" s="332"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33" t="e">
        <f ca="true">+RIGHT('Data Summary'!A146,LEN('Data Summary'!A146)-9)</f>
        <v>#VALUE!</v>
      </c>
      <c r="B146" s="35" t="str">
        <f ca="true">+IF(ISTEXT('Data Summary'!B146),'Data Summary'!B146,"")</f>
        <v/>
      </c>
      <c r="C146" s="332"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33" t="e">
        <f ca="true">+RIGHT('Data Summary'!A147,LEN('Data Summary'!A147)-9)</f>
        <v>#VALUE!</v>
      </c>
      <c r="B147" s="35" t="str">
        <f ca="true">+IF(ISTEXT('Data Summary'!B147),'Data Summary'!B147,"")</f>
        <v/>
      </c>
      <c r="C147" s="332"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33" t="e">
        <f ca="true">+RIGHT('Data Summary'!A148,LEN('Data Summary'!A148)-9)</f>
        <v>#VALUE!</v>
      </c>
      <c r="B148" s="35" t="str">
        <f ca="true">+IF(ISTEXT('Data Summary'!B148),'Data Summary'!B148,"")</f>
        <v/>
      </c>
      <c r="C148" s="332"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33" t="e">
        <f ca="true">+RIGHT('Data Summary'!A149,LEN('Data Summary'!A149)-9)</f>
        <v>#VALUE!</v>
      </c>
      <c r="B149" s="35" t="str">
        <f ca="true">+IF(ISTEXT('Data Summary'!B149),'Data Summary'!B149,"")</f>
        <v/>
      </c>
      <c r="C149" s="332"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33" t="e">
        <f ca="true">+RIGHT('Data Summary'!A150,LEN('Data Summary'!A150)-9)</f>
        <v>#VALUE!</v>
      </c>
      <c r="B150" s="35" t="str">
        <f ca="true">+IF(ISTEXT('Data Summary'!B150),'Data Summary'!B150,"")</f>
        <v/>
      </c>
      <c r="C150" s="332"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33" t="e">
        <f ca="true">+RIGHT('Data Summary'!A151,LEN('Data Summary'!A151)-9)</f>
        <v>#VALUE!</v>
      </c>
      <c r="B151" s="35" t="str">
        <f ca="true">+IF(ISTEXT('Data Summary'!B151),'Data Summary'!B151,"")</f>
        <v/>
      </c>
      <c r="C151" s="332"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33" t="e">
        <f ca="true">+RIGHT('Data Summary'!A152,LEN('Data Summary'!A152)-9)</f>
        <v>#VALUE!</v>
      </c>
      <c r="B152" s="35" t="str">
        <f ca="true">+IF(ISTEXT('Data Summary'!B152),'Data Summary'!B152,"")</f>
        <v/>
      </c>
      <c r="C152" s="332"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33" t="e">
        <f ca="true">+RIGHT('Data Summary'!A153,LEN('Data Summary'!A153)-9)</f>
        <v>#VALUE!</v>
      </c>
      <c r="B153" s="35" t="str">
        <f ca="true">+IF(ISTEXT('Data Summary'!B153),'Data Summary'!B153,"")</f>
        <v/>
      </c>
      <c r="C153" s="332"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33" t="e">
        <f ca="true">+RIGHT('Data Summary'!A154,LEN('Data Summary'!A154)-9)</f>
        <v>#VALUE!</v>
      </c>
      <c r="B154" s="35" t="str">
        <f ca="true">+IF(ISTEXT('Data Summary'!B154),'Data Summary'!B154,"")</f>
        <v/>
      </c>
      <c r="C154" s="332"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33" t="e">
        <f ca="true">+RIGHT('Data Summary'!A155,LEN('Data Summary'!A155)-9)</f>
        <v>#VALUE!</v>
      </c>
      <c r="B155" s="35" t="str">
        <f ca="true">+IF(ISTEXT('Data Summary'!B155),'Data Summary'!B155,"")</f>
        <v/>
      </c>
      <c r="C155" s="332"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33" t="e">
        <f ca="true">+RIGHT('Data Summary'!A156,LEN('Data Summary'!A156)-9)</f>
        <v>#VALUE!</v>
      </c>
      <c r="B156" s="35" t="str">
        <f ca="true">+IF(ISTEXT('Data Summary'!B156),'Data Summary'!B156,"")</f>
        <v/>
      </c>
      <c r="C156" s="332"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33" t="e">
        <f ca="true">+RIGHT('Data Summary'!A157,LEN('Data Summary'!A157)-9)</f>
        <v>#VALUE!</v>
      </c>
      <c r="B157" s="35" t="str">
        <f ca="true">+IF(ISTEXT('Data Summary'!B157),'Data Summary'!B157,"")</f>
        <v/>
      </c>
      <c r="C157" s="332"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33" t="e">
        <f ca="true">+RIGHT('Data Summary'!A158,LEN('Data Summary'!A158)-9)</f>
        <v>#VALUE!</v>
      </c>
      <c r="B158" s="35" t="str">
        <f ca="true">+IF(ISTEXT('Data Summary'!B158),'Data Summary'!B158,"")</f>
        <v/>
      </c>
      <c r="C158" s="332"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33" t="e">
        <f ca="true">+RIGHT('Data Summary'!A159,LEN('Data Summary'!A159)-9)</f>
        <v>#VALUE!</v>
      </c>
      <c r="B159" s="35" t="str">
        <f ca="true">+IF(ISTEXT('Data Summary'!B159),'Data Summary'!B159,"")</f>
        <v/>
      </c>
      <c r="C159" s="332"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33" t="e">
        <f ca="true">+RIGHT('Data Summary'!A160,LEN('Data Summary'!A160)-9)</f>
        <v>#VALUE!</v>
      </c>
      <c r="B160" s="35" t="str">
        <f ca="true">+IF(ISTEXT('Data Summary'!B160),'Data Summary'!B160,"")</f>
        <v/>
      </c>
      <c r="C160" s="332"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33" t="e">
        <f ca="true">+RIGHT('Data Summary'!A161,LEN('Data Summary'!A161)-9)</f>
        <v>#VALUE!</v>
      </c>
      <c r="B161" s="35" t="str">
        <f ca="true">+IF(ISTEXT('Data Summary'!B161),'Data Summary'!B161,"")</f>
        <v/>
      </c>
      <c r="C161" s="332"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33" t="e">
        <f ca="true">+RIGHT('Data Summary'!A162,LEN('Data Summary'!A162)-9)</f>
        <v>#VALUE!</v>
      </c>
      <c r="B162" s="35" t="str">
        <f ca="true">+IF(ISTEXT('Data Summary'!B162),'Data Summary'!B162,"")</f>
        <v/>
      </c>
      <c r="C162" s="332"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33" t="e">
        <f ca="true">+RIGHT('Data Summary'!A163,LEN('Data Summary'!A163)-9)</f>
        <v>#VALUE!</v>
      </c>
      <c r="B163" s="35" t="str">
        <f ca="true">+IF(ISTEXT('Data Summary'!B163),'Data Summary'!B163,"")</f>
        <v/>
      </c>
      <c r="C163" s="332"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33" t="e">
        <f ca="true">+RIGHT('Data Summary'!A164,LEN('Data Summary'!A164)-9)</f>
        <v>#VALUE!</v>
      </c>
      <c r="B164" s="35" t="str">
        <f ca="true">+IF(ISTEXT('Data Summary'!B164),'Data Summary'!B164,"")</f>
        <v/>
      </c>
      <c r="C164" s="332"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33" t="e">
        <f ca="true">+RIGHT('Data Summary'!A165,LEN('Data Summary'!A165)-9)</f>
        <v>#VALUE!</v>
      </c>
      <c r="B165" s="35" t="str">
        <f ca="true">+IF(ISTEXT('Data Summary'!B165),'Data Summary'!B165,"")</f>
        <v/>
      </c>
      <c r="C165" s="332"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33" t="e">
        <f ca="true">+RIGHT('Data Summary'!A166,LEN('Data Summary'!A166)-9)</f>
        <v>#VALUE!</v>
      </c>
      <c r="B166" s="35" t="str">
        <f ca="true">+IF(ISTEXT('Data Summary'!B166),'Data Summary'!B166,"")</f>
        <v/>
      </c>
      <c r="C166" s="332"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33" t="e">
        <f ca="true">+RIGHT('Data Summary'!A167,LEN('Data Summary'!A167)-9)</f>
        <v>#VALUE!</v>
      </c>
      <c r="B167" s="35" t="str">
        <f ca="true">+IF(ISTEXT('Data Summary'!B167),'Data Summary'!B167,"")</f>
        <v/>
      </c>
      <c r="C167" s="332"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33" t="e">
        <f ca="true">+RIGHT('Data Summary'!A168,LEN('Data Summary'!A168)-9)</f>
        <v>#VALUE!</v>
      </c>
      <c r="B168" s="35" t="str">
        <f ca="true">+IF(ISTEXT('Data Summary'!B168),'Data Summary'!B168,"")</f>
        <v/>
      </c>
      <c r="C168" s="332"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33" t="e">
        <f ca="true">+RIGHT('Data Summary'!A169,LEN('Data Summary'!A169)-9)</f>
        <v>#VALUE!</v>
      </c>
      <c r="B169" s="35" t="str">
        <f ca="true">+IF(ISTEXT('Data Summary'!B169),'Data Summary'!B169,"")</f>
        <v/>
      </c>
      <c r="C169" s="332"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33" t="e">
        <f ca="true">+RIGHT('Data Summary'!A170,LEN('Data Summary'!A170)-9)</f>
        <v>#VALUE!</v>
      </c>
      <c r="B170" s="35" t="str">
        <f ca="true">+IF(ISTEXT('Data Summary'!B170),'Data Summary'!B170,"")</f>
        <v/>
      </c>
      <c r="C170" s="332"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33" t="e">
        <f ca="true">+RIGHT('Data Summary'!A171,LEN('Data Summary'!A171)-9)</f>
        <v>#VALUE!</v>
      </c>
      <c r="B171" s="35" t="str">
        <f ca="true">+IF(ISTEXT('Data Summary'!B171),'Data Summary'!B171,"")</f>
        <v/>
      </c>
      <c r="C171" s="332"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33" t="e">
        <f ca="true">+RIGHT('Data Summary'!A172,LEN('Data Summary'!A172)-9)</f>
        <v>#VALUE!</v>
      </c>
      <c r="B172" s="35" t="str">
        <f ca="true">+IF(ISTEXT('Data Summary'!B172),'Data Summary'!B172,"")</f>
        <v/>
      </c>
      <c r="C172" s="332"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33" t="e">
        <f ca="true">+RIGHT('Data Summary'!A173,LEN('Data Summary'!A173)-9)</f>
        <v>#VALUE!</v>
      </c>
      <c r="B173" s="35" t="str">
        <f ca="true">+IF(ISTEXT('Data Summary'!B173),'Data Summary'!B173,"")</f>
        <v/>
      </c>
      <c r="C173" s="332"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33" t="e">
        <f ca="true">+RIGHT('Data Summary'!A174,LEN('Data Summary'!A174)-9)</f>
        <v>#VALUE!</v>
      </c>
      <c r="B174" s="35" t="str">
        <f ca="true">+IF(ISTEXT('Data Summary'!B174),'Data Summary'!B174,"")</f>
        <v/>
      </c>
      <c r="C174" s="332"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33" t="e">
        <f ca="true">+RIGHT('Data Summary'!A175,LEN('Data Summary'!A175)-9)</f>
        <v>#VALUE!</v>
      </c>
      <c r="B175" s="35" t="str">
        <f ca="true">+IF(ISTEXT('Data Summary'!B175),'Data Summary'!B175,"")</f>
        <v/>
      </c>
      <c r="C175" s="332"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33" t="e">
        <f ca="true">+RIGHT('Data Summary'!A176,LEN('Data Summary'!A176)-9)</f>
        <v>#VALUE!</v>
      </c>
      <c r="B176" s="35" t="str">
        <f ca="true">+IF(ISTEXT('Data Summary'!B176),'Data Summary'!B176,"")</f>
        <v/>
      </c>
      <c r="C176" s="332"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33" t="e">
        <f ca="true">+RIGHT('Data Summary'!A177,LEN('Data Summary'!A177)-9)</f>
        <v>#VALUE!</v>
      </c>
      <c r="B177" s="35" t="str">
        <f ca="true">+IF(ISTEXT('Data Summary'!B177),'Data Summary'!B177,"")</f>
        <v/>
      </c>
      <c r="C177" s="332"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33" t="e">
        <f ca="true">+RIGHT('Data Summary'!A178,LEN('Data Summary'!A178)-9)</f>
        <v>#VALUE!</v>
      </c>
      <c r="B178" s="35" t="str">
        <f ca="true">+IF(ISTEXT('Data Summary'!B178),'Data Summary'!B178,"")</f>
        <v/>
      </c>
      <c r="C178" s="332"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33" t="e">
        <f ca="true">+RIGHT('Data Summary'!A179,LEN('Data Summary'!A179)-9)</f>
        <v>#VALUE!</v>
      </c>
      <c r="B179" s="35" t="str">
        <f ca="true">+IF(ISTEXT('Data Summary'!B179),'Data Summary'!B179,"")</f>
        <v/>
      </c>
      <c r="C179" s="332"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33" t="e">
        <f ca="true">+RIGHT('Data Summary'!A180,LEN('Data Summary'!A180)-9)</f>
        <v>#VALUE!</v>
      </c>
      <c r="B180" s="35" t="str">
        <f ca="true">+IF(ISTEXT('Data Summary'!B180),'Data Summary'!B180,"")</f>
        <v/>
      </c>
      <c r="C180" s="332"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33" t="e">
        <f ca="true">+RIGHT('Data Summary'!A181,LEN('Data Summary'!A181)-9)</f>
        <v>#VALUE!</v>
      </c>
      <c r="B181" s="35" t="str">
        <f ca="true">+IF(ISTEXT('Data Summary'!B181),'Data Summary'!B181,"")</f>
        <v/>
      </c>
      <c r="C181" s="332"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33" t="e">
        <f ca="true">+RIGHT('Data Summary'!A182,LEN('Data Summary'!A182)-9)</f>
        <v>#VALUE!</v>
      </c>
      <c r="B182" s="35" t="str">
        <f ca="true">+IF(ISTEXT('Data Summary'!B182),'Data Summary'!B182,"")</f>
        <v/>
      </c>
      <c r="C182" s="332"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33" t="e">
        <f ca="true">+RIGHT('Data Summary'!A183,LEN('Data Summary'!A183)-9)</f>
        <v>#VALUE!</v>
      </c>
      <c r="B183" s="35" t="str">
        <f ca="true">+IF(ISTEXT('Data Summary'!B183),'Data Summary'!B183,"")</f>
        <v/>
      </c>
      <c r="C183" s="332"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33" t="e">
        <f ca="true">+RIGHT('Data Summary'!A184,LEN('Data Summary'!A184)-9)</f>
        <v>#VALUE!</v>
      </c>
      <c r="B184" s="35" t="str">
        <f ca="true">+IF(ISTEXT('Data Summary'!B184),'Data Summary'!B184,"")</f>
        <v/>
      </c>
      <c r="C184" s="332"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33" t="e">
        <f ca="true">+RIGHT('Data Summary'!A185,LEN('Data Summary'!A185)-9)</f>
        <v>#VALUE!</v>
      </c>
      <c r="B185" s="35" t="str">
        <f ca="true">+IF(ISTEXT('Data Summary'!B185),'Data Summary'!B185,"")</f>
        <v/>
      </c>
      <c r="C185" s="332"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33" t="e">
        <f ca="true">+RIGHT('Data Summary'!A186,LEN('Data Summary'!A186)-9)</f>
        <v>#VALUE!</v>
      </c>
      <c r="B186" s="35" t="str">
        <f ca="true">+IF(ISTEXT('Data Summary'!B186),'Data Summary'!B186,"")</f>
        <v/>
      </c>
      <c r="C186" s="332"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33" t="e">
        <f ca="true">+RIGHT('Data Summary'!A187,LEN('Data Summary'!A187)-9)</f>
        <v>#VALUE!</v>
      </c>
      <c r="B187" s="35" t="str">
        <f ca="true">+IF(ISTEXT('Data Summary'!B187),'Data Summary'!B187,"")</f>
        <v/>
      </c>
      <c r="C187" s="332"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33" t="e">
        <f ca="true">+RIGHT('Data Summary'!A188,LEN('Data Summary'!A188)-9)</f>
        <v>#VALUE!</v>
      </c>
      <c r="B188" s="35" t="str">
        <f ca="true">+IF(ISTEXT('Data Summary'!B188),'Data Summary'!B188,"")</f>
        <v/>
      </c>
      <c r="C188" s="332"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33" t="e">
        <f ca="true">+RIGHT('Data Summary'!A189,LEN('Data Summary'!A189)-9)</f>
        <v>#VALUE!</v>
      </c>
      <c r="B189" s="35" t="str">
        <f ca="true">+IF(ISTEXT('Data Summary'!B189),'Data Summary'!B189,"")</f>
        <v/>
      </c>
      <c r="C189" s="332"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33" t="e">
        <f ca="true">+RIGHT('Data Summary'!A190,LEN('Data Summary'!A190)-9)</f>
        <v>#VALUE!</v>
      </c>
      <c r="B190" s="35" t="str">
        <f ca="true">+IF(ISTEXT('Data Summary'!B190),'Data Summary'!B190,"")</f>
        <v/>
      </c>
      <c r="C190" s="332"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33" t="e">
        <f ca="true">+RIGHT('Data Summary'!A191,LEN('Data Summary'!A191)-9)</f>
        <v>#VALUE!</v>
      </c>
      <c r="B191" s="35" t="str">
        <f ca="true">+IF(ISTEXT('Data Summary'!B191),'Data Summary'!B191,"")</f>
        <v/>
      </c>
      <c r="C191" s="332"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33" t="e">
        <f ca="true">+RIGHT('Data Summary'!A192,LEN('Data Summary'!A192)-9)</f>
        <v>#VALUE!</v>
      </c>
      <c r="B192" s="35" t="str">
        <f ca="true">+IF(ISTEXT('Data Summary'!B192),'Data Summary'!B192,"")</f>
        <v/>
      </c>
      <c r="C192" s="332"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33" t="e">
        <f ca="true">+RIGHT('Data Summary'!A193,LEN('Data Summary'!A193)-9)</f>
        <v>#VALUE!</v>
      </c>
      <c r="B193" s="35" t="str">
        <f ca="true">+IF(ISTEXT('Data Summary'!B193),'Data Summary'!B193,"")</f>
        <v/>
      </c>
      <c r="C193" s="332"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33" t="e">
        <f ca="true">+RIGHT('Data Summary'!A194,LEN('Data Summary'!A194)-9)</f>
        <v>#VALUE!</v>
      </c>
      <c r="B194" s="35" t="str">
        <f ca="true">+IF(ISTEXT('Data Summary'!B194),'Data Summary'!B194,"")</f>
        <v/>
      </c>
      <c r="C194" s="332"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33" t="e">
        <f ca="true">+RIGHT('Data Summary'!A195,LEN('Data Summary'!A195)-9)</f>
        <v>#VALUE!</v>
      </c>
      <c r="B195" s="35" t="str">
        <f ca="true">+IF(ISTEXT('Data Summary'!B195),'Data Summary'!B195,"")</f>
        <v/>
      </c>
      <c r="C195" s="332"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33" t="e">
        <f ca="true">+RIGHT('Data Summary'!A196,LEN('Data Summary'!A196)-9)</f>
        <v>#VALUE!</v>
      </c>
      <c r="B196" s="35" t="str">
        <f ca="true">+IF(ISTEXT('Data Summary'!B196),'Data Summary'!B196,"")</f>
        <v/>
      </c>
      <c r="C196" s="332"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33" t="e">
        <f ca="true">+RIGHT('Data Summary'!A197,LEN('Data Summary'!A197)-9)</f>
        <v>#VALUE!</v>
      </c>
      <c r="B197" s="35" t="str">
        <f ca="true">+IF(ISTEXT('Data Summary'!B197),'Data Summary'!B197,"")</f>
        <v/>
      </c>
      <c r="C197" s="332"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33" t="e">
        <f ca="true">+RIGHT('Data Summary'!A198,LEN('Data Summary'!A198)-9)</f>
        <v>#VALUE!</v>
      </c>
      <c r="B198" s="35" t="str">
        <f ca="true">+IF(ISTEXT('Data Summary'!B198),'Data Summary'!B198,"")</f>
        <v/>
      </c>
      <c r="C198" s="332"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33" t="e">
        <f ca="true">+RIGHT('Data Summary'!A199,LEN('Data Summary'!A199)-9)</f>
        <v>#VALUE!</v>
      </c>
      <c r="B199" s="35" t="str">
        <f ca="true">+IF(ISTEXT('Data Summary'!B199),'Data Summary'!B199,"")</f>
        <v/>
      </c>
      <c r="C199" s="332"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33" t="e">
        <f ca="true">+RIGHT('Data Summary'!A200,LEN('Data Summary'!A200)-9)</f>
        <v>#VALUE!</v>
      </c>
      <c r="B200" s="35" t="str">
        <f ca="true">+IF(ISTEXT('Data Summary'!B200),'Data Summary'!B200,"")</f>
        <v/>
      </c>
      <c r="C200" s="332"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33" t="e">
        <f ca="true">+RIGHT('Data Summary'!A201,LEN('Data Summary'!A201)-9)</f>
        <v>#VALUE!</v>
      </c>
      <c r="B201" s="35" t="str">
        <f ca="true">+IF(ISTEXT('Data Summary'!B201),'Data Summary'!B201,"")</f>
        <v/>
      </c>
      <c r="C201" s="332"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33" t="e">
        <f ca="true">+RIGHT('Data Summary'!A202,LEN('Data Summary'!A202)-9)</f>
        <v>#VALUE!</v>
      </c>
      <c r="B202" s="35" t="str">
        <f ca="true">+IF(ISTEXT('Data Summary'!B202),'Data Summary'!B202,"")</f>
        <v/>
      </c>
      <c r="C202" s="332"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33" t="e">
        <f ca="true">+RIGHT('Data Summary'!A203,LEN('Data Summary'!A203)-9)</f>
        <v>#VALUE!</v>
      </c>
      <c r="B203" s="35" t="str">
        <f ca="true">+IF(ISTEXT('Data Summary'!B203),'Data Summary'!B203,"")</f>
        <v/>
      </c>
      <c r="C203" s="332"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33" t="e">
        <f ca="true">+RIGHT('Data Summary'!A204,LEN('Data Summary'!A204)-9)</f>
        <v>#VALUE!</v>
      </c>
      <c r="B204" s="35" t="str">
        <f ca="true">+IF(ISTEXT('Data Summary'!B204),'Data Summary'!B204,"")</f>
        <v/>
      </c>
      <c r="C204" s="332"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33" t="e">
        <f ca="true">+RIGHT('Data Summary'!A205,LEN('Data Summary'!A205)-9)</f>
        <v>#VALUE!</v>
      </c>
      <c r="B205" s="35" t="str">
        <f ca="true">+IF(ISTEXT('Data Summary'!B205),'Data Summary'!B205,"")</f>
        <v/>
      </c>
      <c r="C205" s="332"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33" t="e">
        <f ca="true">+RIGHT('Data Summary'!A206,LEN('Data Summary'!A206)-9)</f>
        <v>#VALUE!</v>
      </c>
      <c r="B206" s="35" t="str">
        <f ca="true">+IF(ISTEXT('Data Summary'!B206),'Data Summary'!B206,"")</f>
        <v/>
      </c>
      <c r="C206" s="332"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33" t="e">
        <f ca="true">+RIGHT('Data Summary'!A207,LEN('Data Summary'!A207)-9)</f>
        <v>#VALUE!</v>
      </c>
      <c r="B207" s="35" t="str">
        <f ca="true">+IF(ISTEXT('Data Summary'!B207),'Data Summary'!B207,"")</f>
        <v/>
      </c>
      <c r="C207" s="332"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A968-ECAC-417D-ABAC-1632AEA6A94B}">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1" customWidth="true"/>
    <col min="2" max="2" width="7.5" style="187" customWidth="true"/>
    <col min="3" max="8" width="8.75" style="151" customWidth="true"/>
    <col min="9" max="9" width="9.375" style="151" customWidth="true"/>
    <col min="10" max="10" width="13.375" style="151" customWidth="true"/>
    <col min="11" max="11" width="7.5" style="151" customWidth="true"/>
    <col min="12" max="17" width="8.625" style="151" customWidth="true"/>
    <col min="18" max="18" width="6.5" style="151" customWidth="true"/>
    <col min="19" max="19" width="13.375" style="151" customWidth="true"/>
    <col min="20" max="20" width="7.5" style="151" customWidth="true"/>
    <col min="21" max="26" width="9.125" style="151" customWidth="true"/>
    <col min="27" max="16384" width="9" style="151"/>
  </cols>
  <sheetData>
    <row xmlns:x14ac="http://schemas.microsoft.com/office/spreadsheetml/2009/9/ac" r="1" ht="15.75" x14ac:dyDescent="0.25">
      <c r="A1" s="147" t="s">
        <v>48</v>
      </c>
      <c r="B1" s="148"/>
      <c r="C1" s="149"/>
      <c r="D1" s="149"/>
      <c r="E1" s="149"/>
      <c r="F1" s="149"/>
      <c r="G1" s="149"/>
      <c r="H1" s="550"/>
      <c r="I1" s="550"/>
      <c r="J1" s="550"/>
      <c r="K1" s="550"/>
      <c r="L1" s="550"/>
      <c r="M1" s="550"/>
      <c r="N1" s="550"/>
      <c r="O1" s="550"/>
      <c r="P1" s="550"/>
      <c r="Q1" s="149"/>
      <c r="R1" s="149"/>
      <c r="S1" s="149"/>
      <c r="T1" s="150"/>
      <c r="U1" s="150"/>
      <c r="V1" s="150"/>
      <c r="W1" s="150"/>
      <c r="X1" s="150"/>
      <c r="Y1" s="150"/>
      <c r="Z1" s="150"/>
      <c r="AA1" s="150"/>
    </row>
    <row xmlns:x14ac="http://schemas.microsoft.com/office/spreadsheetml/2009/9/ac" r="2" s="154" customFormat="true" ht="26.25" customHeight="true" x14ac:dyDescent="0.25">
      <c r="A2" s="152" t="s">
        <v>13</v>
      </c>
      <c r="B2" s="153"/>
      <c r="J2" s="152" t="s">
        <v>14</v>
      </c>
      <c r="R2" s="155"/>
      <c r="S2" s="156" t="s">
        <v>15</v>
      </c>
      <c r="W2" s="155"/>
      <c r="X2" s="155"/>
      <c r="Y2" s="157"/>
      <c r="Z2" s="157"/>
      <c r="AD2" s="158"/>
      <c r="AE2" s="158"/>
      <c r="AF2" s="158"/>
      <c r="AG2" s="158"/>
      <c r="AH2" s="158"/>
      <c r="AI2" s="158"/>
    </row>
    <row xmlns:x14ac="http://schemas.microsoft.com/office/spreadsheetml/2009/9/ac" r="3" ht="15.75" x14ac:dyDescent="0.25">
      <c r="A3" s="159"/>
      <c r="B3" s="160" t="s">
        <v>4</v>
      </c>
      <c r="C3" s="155" t="s">
        <v>7</v>
      </c>
      <c r="D3" s="155" t="s">
        <v>2</v>
      </c>
      <c r="E3" s="155" t="s">
        <v>1</v>
      </c>
      <c r="F3" s="155" t="s">
        <v>54</v>
      </c>
      <c r="G3" s="155" t="s">
        <v>17</v>
      </c>
      <c r="H3" s="155" t="s">
        <v>18</v>
      </c>
      <c r="I3" s="161"/>
      <c r="J3" s="159"/>
      <c r="K3" s="160" t="s">
        <v>4</v>
      </c>
      <c r="L3" s="155" t="s">
        <v>7</v>
      </c>
      <c r="M3" s="155" t="s">
        <v>2</v>
      </c>
      <c r="N3" s="155" t="s">
        <v>1</v>
      </c>
      <c r="O3" s="155" t="s">
        <v>54</v>
      </c>
      <c r="P3" s="155" t="s">
        <v>17</v>
      </c>
      <c r="Q3" s="155" t="s">
        <v>18</v>
      </c>
      <c r="R3" s="157"/>
      <c r="S3" s="162"/>
      <c r="T3" s="160" t="s">
        <v>4</v>
      </c>
      <c r="U3" s="155" t="s">
        <v>7</v>
      </c>
      <c r="V3" s="155" t="s">
        <v>2</v>
      </c>
      <c r="W3" s="155" t="s">
        <v>1</v>
      </c>
      <c r="X3" s="155" t="s">
        <v>54</v>
      </c>
      <c r="Y3" s="155" t="s">
        <v>17</v>
      </c>
      <c r="Z3" s="155" t="s">
        <v>18</v>
      </c>
      <c r="AB3" s="158"/>
      <c r="AC3" s="158"/>
      <c r="AD3" s="158"/>
      <c r="AE3" s="158"/>
      <c r="AF3" s="158"/>
      <c r="AG3" s="158"/>
    </row>
    <row xmlns:x14ac="http://schemas.microsoft.com/office/spreadsheetml/2009/9/ac" r="4" ht="15.75" x14ac:dyDescent="0.25">
      <c r="A4" s="159" t="s">
        <v>34</v>
      </c>
      <c r="B4" s="10">
        <v>2014</v>
      </c>
      <c r="C4" s="10">
        <v>71</v>
      </c>
      <c r="D4" s="10"/>
      <c r="E4" s="10"/>
      <c r="F4" s="10"/>
      <c r="G4" s="10">
        <v>71</v>
      </c>
      <c r="H4" s="10"/>
      <c r="I4" s="161"/>
      <c r="J4" s="159" t="s">
        <v>34</v>
      </c>
      <c r="K4" s="10">
        <v>2014</v>
      </c>
      <c r="L4" s="10">
        <v>17</v>
      </c>
      <c r="M4" s="10"/>
      <c r="N4" s="10"/>
      <c r="O4" s="10"/>
      <c r="P4" s="10">
        <v>17</v>
      </c>
      <c r="Q4" s="10"/>
      <c r="R4" s="158"/>
      <c r="S4" s="159" t="s">
        <v>34</v>
      </c>
      <c r="T4" s="10">
        <v>2023</v>
      </c>
      <c r="U4" s="10"/>
      <c r="V4" s="10"/>
      <c r="W4" s="10"/>
      <c r="X4" s="10"/>
      <c r="Y4" s="10"/>
      <c r="Z4" s="10"/>
      <c r="AA4" s="158"/>
      <c r="AB4" s="158"/>
      <c r="AC4" s="158"/>
      <c r="AD4" s="158"/>
      <c r="AE4" s="158"/>
      <c r="AF4" s="158"/>
      <c r="AG4" s="158"/>
    </row>
    <row xmlns:x14ac="http://schemas.microsoft.com/office/spreadsheetml/2009/9/ac" r="5" ht="15.75" x14ac:dyDescent="0.25">
      <c r="A5" s="159" t="s">
        <v>35</v>
      </c>
      <c r="B5" s="10">
        <v>2014</v>
      </c>
      <c r="C5" s="10">
        <v>12</v>
      </c>
      <c r="D5" s="10"/>
      <c r="E5" s="10"/>
      <c r="F5" s="10"/>
      <c r="G5" s="10">
        <v>12</v>
      </c>
      <c r="H5" s="10"/>
      <c r="I5" s="161"/>
      <c r="J5" s="159" t="s">
        <v>35</v>
      </c>
      <c r="K5" s="10">
        <v>2014</v>
      </c>
      <c r="L5" s="10">
        <v>81</v>
      </c>
      <c r="M5" s="10"/>
      <c r="N5" s="10"/>
      <c r="O5" s="10"/>
      <c r="P5" s="10">
        <v>81</v>
      </c>
      <c r="Q5" s="10"/>
      <c r="R5" s="158"/>
      <c r="S5" s="159" t="s">
        <v>35</v>
      </c>
      <c r="T5" s="10">
        <v>2023</v>
      </c>
      <c r="U5" s="10"/>
      <c r="V5" s="10"/>
      <c r="W5" s="10"/>
      <c r="X5" s="10"/>
      <c r="Y5" s="10"/>
      <c r="Z5" s="10"/>
      <c r="AA5" s="158"/>
      <c r="AB5" s="158"/>
      <c r="AC5" s="158"/>
      <c r="AD5" s="158"/>
      <c r="AE5" s="158"/>
      <c r="AF5" s="158"/>
      <c r="AG5" s="158"/>
    </row>
    <row xmlns:x14ac="http://schemas.microsoft.com/office/spreadsheetml/2009/9/ac" r="6" s="154" customFormat="true" ht="15.75" x14ac:dyDescent="0.25">
      <c r="A6" s="159" t="s">
        <v>36</v>
      </c>
      <c r="B6" s="10">
        <v>2014</v>
      </c>
      <c r="C6" s="10">
        <v>17</v>
      </c>
      <c r="D6" s="10"/>
      <c r="E6" s="10"/>
      <c r="F6" s="10"/>
      <c r="G6" s="10">
        <v>17</v>
      </c>
      <c r="H6" s="10"/>
      <c r="I6" s="161"/>
      <c r="J6" s="159" t="s">
        <v>36</v>
      </c>
      <c r="K6" s="10">
        <v>2014</v>
      </c>
      <c r="L6" s="10">
        <v>2</v>
      </c>
      <c r="M6" s="10"/>
      <c r="N6" s="10"/>
      <c r="O6" s="10"/>
      <c r="P6" s="10">
        <v>2</v>
      </c>
      <c r="Q6" s="10"/>
      <c r="R6" s="157"/>
      <c r="S6" s="159" t="s">
        <v>36</v>
      </c>
      <c r="T6" s="10">
        <v>2023</v>
      </c>
      <c r="U6" s="10"/>
      <c r="V6" s="10"/>
      <c r="W6" s="10"/>
      <c r="X6" s="10"/>
      <c r="Y6" s="10"/>
      <c r="Z6" s="10"/>
      <c r="AA6" s="158"/>
      <c r="AB6" s="158"/>
      <c r="AC6" s="158"/>
      <c r="AD6" s="158"/>
      <c r="AE6" s="158"/>
      <c r="AF6" s="158"/>
      <c r="AG6" s="158"/>
    </row>
    <row xmlns:x14ac="http://schemas.microsoft.com/office/spreadsheetml/2009/9/ac" r="7" s="154" customFormat="true" ht="15.75" x14ac:dyDescent="0.25">
      <c r="A7" s="163" t="s">
        <v>212</v>
      </c>
      <c r="B7" s="10">
        <v>2014</v>
      </c>
      <c r="C7" s="10">
        <v>0</v>
      </c>
      <c r="D7" s="10">
        <v>100</v>
      </c>
      <c r="E7" s="10">
        <v>100</v>
      </c>
      <c r="F7" s="10">
        <v>100</v>
      </c>
      <c r="G7" s="10">
        <v>0</v>
      </c>
      <c r="H7" s="10">
        <v>100</v>
      </c>
      <c r="I7" s="158"/>
      <c r="J7" s="163" t="s">
        <v>212</v>
      </c>
      <c r="K7" s="10">
        <v>2014</v>
      </c>
      <c r="L7" s="10">
        <v>0</v>
      </c>
      <c r="M7" s="10">
        <v>100</v>
      </c>
      <c r="N7" s="10">
        <v>100</v>
      </c>
      <c r="O7" s="10">
        <v>100</v>
      </c>
      <c r="P7" s="10">
        <v>0</v>
      </c>
      <c r="Q7" s="10">
        <v>100</v>
      </c>
      <c r="R7" s="158"/>
      <c r="S7" s="163" t="s">
        <v>212</v>
      </c>
      <c r="T7" s="10">
        <v>2023</v>
      </c>
      <c r="U7" s="10">
        <v>100</v>
      </c>
      <c r="V7" s="10">
        <v>100</v>
      </c>
      <c r="W7" s="10">
        <v>100</v>
      </c>
      <c r="X7" s="10">
        <v>100</v>
      </c>
      <c r="Y7" s="10">
        <v>100</v>
      </c>
      <c r="Z7" s="10">
        <v>100</v>
      </c>
      <c r="AA7" s="164"/>
    </row>
    <row xmlns:x14ac="http://schemas.microsoft.com/office/spreadsheetml/2009/9/ac" r="8" s="154" customFormat="true" ht="15.75" x14ac:dyDescent="0.25">
      <c r="A8" s="165"/>
      <c r="B8" s="166"/>
      <c r="H8" s="164"/>
      <c r="I8" s="164"/>
      <c r="J8" s="164"/>
      <c r="K8" s="164"/>
      <c r="L8" s="164"/>
      <c r="M8" s="164"/>
      <c r="N8" s="164"/>
      <c r="O8" s="164"/>
      <c r="P8" s="164"/>
      <c r="Q8" s="164"/>
      <c r="R8" s="164"/>
      <c r="S8" s="164"/>
      <c r="T8" s="164"/>
      <c r="U8" s="164"/>
      <c r="V8" s="164"/>
      <c r="W8" s="164"/>
      <c r="X8" s="164"/>
      <c r="Y8" s="164"/>
      <c r="Z8" s="164"/>
      <c r="AA8" s="164"/>
    </row>
    <row xmlns:x14ac="http://schemas.microsoft.com/office/spreadsheetml/2009/9/ac" r="9" s="154" customFormat="true" ht="15.75" x14ac:dyDescent="0.25">
      <c r="A9" s="165"/>
      <c r="B9" s="166"/>
      <c r="H9" s="164"/>
      <c r="I9" s="164"/>
      <c r="J9" s="164"/>
      <c r="K9" s="164"/>
      <c r="L9" s="164"/>
      <c r="M9" s="164"/>
      <c r="N9" s="164"/>
      <c r="O9" s="164"/>
      <c r="P9" s="164"/>
      <c r="Q9" s="164"/>
      <c r="R9" s="164"/>
      <c r="S9" s="164"/>
      <c r="T9" s="164"/>
      <c r="U9" s="164"/>
      <c r="V9" s="164"/>
      <c r="W9" s="164"/>
      <c r="X9" s="164"/>
      <c r="Y9" s="164"/>
      <c r="Z9" s="164"/>
      <c r="AA9" s="164"/>
    </row>
    <row xmlns:x14ac="http://schemas.microsoft.com/office/spreadsheetml/2009/9/ac" r="10" s="154" customFormat="true" ht="15.75" x14ac:dyDescent="0.25">
      <c r="A10" s="167"/>
      <c r="B10" s="166"/>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row>
    <row xmlns:x14ac="http://schemas.microsoft.com/office/spreadsheetml/2009/9/ac" r="11" ht="15.75" x14ac:dyDescent="0.25">
      <c r="A11" s="168"/>
      <c r="B11" s="169"/>
      <c r="C11" s="164"/>
      <c r="D11" s="164"/>
      <c r="E11" s="164"/>
      <c r="F11" s="164"/>
      <c r="G11" s="164"/>
      <c r="H11" s="164"/>
      <c r="I11" s="164"/>
      <c r="J11" s="164"/>
      <c r="K11" s="164"/>
      <c r="L11" s="164"/>
      <c r="M11" s="164"/>
      <c r="N11" s="164"/>
      <c r="O11" s="164"/>
      <c r="P11" s="164"/>
      <c r="Q11" s="164"/>
    </row>
    <row xmlns:x14ac="http://schemas.microsoft.com/office/spreadsheetml/2009/9/ac" r="12" ht="15.75" x14ac:dyDescent="0.25">
      <c r="A12" s="170" t="s">
        <v>49</v>
      </c>
      <c r="B12" s="171"/>
      <c r="C12" s="172"/>
      <c r="D12" s="172"/>
      <c r="E12" s="172"/>
      <c r="F12" s="172"/>
      <c r="G12" s="172"/>
      <c r="H12" s="172"/>
      <c r="I12" s="172"/>
      <c r="J12" s="172"/>
      <c r="K12" s="172"/>
      <c r="L12" s="172"/>
      <c r="M12" s="172"/>
      <c r="N12" s="172"/>
      <c r="O12" s="172"/>
      <c r="P12" s="172"/>
      <c r="Q12" s="172"/>
      <c r="R12" s="173"/>
      <c r="S12" s="173"/>
      <c r="T12" s="173"/>
      <c r="U12" s="173"/>
      <c r="V12" s="173"/>
    </row>
    <row xmlns:x14ac="http://schemas.microsoft.com/office/spreadsheetml/2009/9/ac" r="13" s="176" customFormat="true" x14ac:dyDescent="0.2">
      <c r="A13" s="174" t="s">
        <v>50</v>
      </c>
      <c r="B13" s="175" t="s">
        <v>41</v>
      </c>
      <c r="C13" s="174" t="s">
        <v>89</v>
      </c>
      <c r="D13" s="174" t="s">
        <v>51</v>
      </c>
      <c r="E13" s="174" t="s">
        <v>175</v>
      </c>
      <c r="F13" s="174" t="s">
        <v>90</v>
      </c>
      <c r="G13" s="174" t="s">
        <v>91</v>
      </c>
      <c r="H13" s="174" t="s">
        <v>92</v>
      </c>
      <c r="I13" s="174" t="s">
        <v>93</v>
      </c>
      <c r="J13" s="174" t="s">
        <v>209</v>
      </c>
      <c r="K13" s="174" t="s">
        <v>176</v>
      </c>
      <c r="L13" s="174" t="s">
        <v>94</v>
      </c>
      <c r="M13" s="174" t="s">
        <v>95</v>
      </c>
      <c r="N13" s="174" t="s">
        <v>96</v>
      </c>
      <c r="O13" s="176" t="s">
        <v>97</v>
      </c>
      <c r="P13" s="176" t="s">
        <v>210</v>
      </c>
      <c r="Q13" s="174" t="s">
        <v>123</v>
      </c>
      <c r="R13" s="174" t="s">
        <v>158</v>
      </c>
      <c r="S13" s="177" t="s">
        <v>98</v>
      </c>
      <c r="T13" s="178" t="s">
        <v>99</v>
      </c>
      <c r="U13" s="178" t="s">
        <v>100</v>
      </c>
      <c r="V13" s="178" t="s">
        <v>211</v>
      </c>
    </row>
    <row xmlns:x14ac="http://schemas.microsoft.com/office/spreadsheetml/2009/9/ac" r="14" s="181" customFormat="true" ht="12" x14ac:dyDescent="0.2">
      <c r="A14" s="179" t="s">
        <v>159</v>
      </c>
      <c r="B14" s="10">
        <v>2000</v>
      </c>
      <c r="C14" s="180" t="s">
        <v>7</v>
      </c>
      <c r="D14" s="10">
        <v>227077</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1" customFormat="true" ht="12" x14ac:dyDescent="0.2">
      <c r="A15" s="179" t="s">
        <v>159</v>
      </c>
      <c r="B15" s="10">
        <v>2001</v>
      </c>
      <c r="C15" s="180" t="s">
        <v>7</v>
      </c>
      <c r="D15" s="10">
        <v>228895</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1" customFormat="true" ht="12" x14ac:dyDescent="0.2">
      <c r="A16" s="179" t="s">
        <v>159</v>
      </c>
      <c r="B16" s="10">
        <v>2002</v>
      </c>
      <c r="C16" s="180" t="s">
        <v>7</v>
      </c>
      <c r="D16" s="10">
        <v>230653</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1" customFormat="true" ht="12" x14ac:dyDescent="0.2">
      <c r="A17" s="179" t="s">
        <v>159</v>
      </c>
      <c r="B17" s="10">
        <v>2003</v>
      </c>
      <c r="C17" s="180" t="s">
        <v>7</v>
      </c>
      <c r="D17" s="10">
        <v>232240</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1" customFormat="true" ht="12" x14ac:dyDescent="0.2">
      <c r="A18" s="179" t="s">
        <v>159</v>
      </c>
      <c r="B18" s="10">
        <v>2004</v>
      </c>
      <c r="C18" s="180" t="s">
        <v>7</v>
      </c>
      <c r="D18" s="10">
        <v>232756</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1" customFormat="true" ht="12" x14ac:dyDescent="0.2">
      <c r="A19" s="179" t="s">
        <v>159</v>
      </c>
      <c r="B19" s="10">
        <v>2005</v>
      </c>
      <c r="C19" s="180" t="s">
        <v>7</v>
      </c>
      <c r="D19" s="10">
        <v>232414</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81" customFormat="true" ht="12" x14ac:dyDescent="0.2">
      <c r="A20" s="179" t="s">
        <v>159</v>
      </c>
      <c r="B20" s="10">
        <v>2006</v>
      </c>
      <c r="C20" s="180" t="s">
        <v>7</v>
      </c>
      <c r="D20" s="10">
        <v>230976</v>
      </c>
      <c r="E20" s="10">
        <v>95</v>
      </c>
      <c r="F20" s="10">
        <v>83</v>
      </c>
      <c r="G20" s="10">
        <v>71</v>
      </c>
      <c r="H20" s="10">
        <v>12</v>
      </c>
      <c r="I20" s="10">
        <v>17</v>
      </c>
      <c r="J20" s="10">
        <v>0</v>
      </c>
      <c r="K20" s="10">
        <v>98</v>
      </c>
      <c r="L20" s="10"/>
      <c r="M20" s="10">
        <v>17</v>
      </c>
      <c r="N20" s="10">
        <v>81</v>
      </c>
      <c r="O20" s="10">
        <v>2</v>
      </c>
      <c r="P20" s="10">
        <v>0</v>
      </c>
      <c r="Q20" s="10"/>
      <c r="R20" s="10"/>
      <c r="S20" s="10"/>
      <c r="T20" s="10"/>
      <c r="U20" s="10"/>
      <c r="V20" s="10">
        <v>100</v>
      </c>
    </row>
    <row xmlns:x14ac="http://schemas.microsoft.com/office/spreadsheetml/2009/9/ac" r="21" s="181" customFormat="true" ht="12" x14ac:dyDescent="0.2">
      <c r="A21" s="179" t="s">
        <v>159</v>
      </c>
      <c r="B21" s="10">
        <v>2007</v>
      </c>
      <c r="C21" s="180" t="s">
        <v>7</v>
      </c>
      <c r="D21" s="10">
        <v>228367</v>
      </c>
      <c r="E21" s="10">
        <v>95</v>
      </c>
      <c r="F21" s="10">
        <v>83</v>
      </c>
      <c r="G21" s="10">
        <v>71</v>
      </c>
      <c r="H21" s="10">
        <v>12</v>
      </c>
      <c r="I21" s="10">
        <v>17</v>
      </c>
      <c r="J21" s="10">
        <v>0</v>
      </c>
      <c r="K21" s="10">
        <v>98</v>
      </c>
      <c r="L21" s="10"/>
      <c r="M21" s="10">
        <v>17</v>
      </c>
      <c r="N21" s="10">
        <v>81</v>
      </c>
      <c r="O21" s="10">
        <v>2</v>
      </c>
      <c r="P21" s="10">
        <v>0</v>
      </c>
      <c r="Q21" s="10"/>
      <c r="R21" s="10"/>
      <c r="S21" s="10"/>
      <c r="T21" s="10"/>
      <c r="U21" s="10"/>
      <c r="V21" s="10">
        <v>100</v>
      </c>
    </row>
    <row xmlns:x14ac="http://schemas.microsoft.com/office/spreadsheetml/2009/9/ac" r="22" s="181" customFormat="true" ht="12" x14ac:dyDescent="0.2">
      <c r="A22" s="179" t="s">
        <v>159</v>
      </c>
      <c r="B22" s="10">
        <v>2008</v>
      </c>
      <c r="C22" s="180" t="s">
        <v>7</v>
      </c>
      <c r="D22" s="10">
        <v>224842</v>
      </c>
      <c r="E22" s="10">
        <v>95</v>
      </c>
      <c r="F22" s="10">
        <v>83</v>
      </c>
      <c r="G22" s="10">
        <v>71</v>
      </c>
      <c r="H22" s="10">
        <v>12</v>
      </c>
      <c r="I22" s="10">
        <v>17</v>
      </c>
      <c r="J22" s="10">
        <v>0</v>
      </c>
      <c r="K22" s="10">
        <v>98</v>
      </c>
      <c r="L22" s="10"/>
      <c r="M22" s="10">
        <v>17</v>
      </c>
      <c r="N22" s="10">
        <v>81</v>
      </c>
      <c r="O22" s="10">
        <v>2</v>
      </c>
      <c r="P22" s="10">
        <v>0</v>
      </c>
      <c r="Q22" s="10"/>
      <c r="R22" s="10"/>
      <c r="S22" s="10"/>
      <c r="T22" s="10"/>
      <c r="U22" s="10"/>
      <c r="V22" s="10">
        <v>100</v>
      </c>
    </row>
    <row xmlns:x14ac="http://schemas.microsoft.com/office/spreadsheetml/2009/9/ac" r="23" s="181" customFormat="true" ht="12" x14ac:dyDescent="0.2">
      <c r="A23" s="179" t="s">
        <v>159</v>
      </c>
      <c r="B23" s="10">
        <v>2009</v>
      </c>
      <c r="C23" s="180" t="s">
        <v>7</v>
      </c>
      <c r="D23" s="10">
        <v>219951</v>
      </c>
      <c r="E23" s="10">
        <v>95</v>
      </c>
      <c r="F23" s="10">
        <v>83</v>
      </c>
      <c r="G23" s="10">
        <v>71</v>
      </c>
      <c r="H23" s="10">
        <v>12</v>
      </c>
      <c r="I23" s="10">
        <v>17</v>
      </c>
      <c r="J23" s="10">
        <v>0</v>
      </c>
      <c r="K23" s="10">
        <v>98</v>
      </c>
      <c r="L23" s="10"/>
      <c r="M23" s="10">
        <v>17</v>
      </c>
      <c r="N23" s="10">
        <v>81</v>
      </c>
      <c r="O23" s="10">
        <v>2</v>
      </c>
      <c r="P23" s="10">
        <v>0</v>
      </c>
      <c r="Q23" s="10"/>
      <c r="R23" s="10"/>
      <c r="S23" s="10"/>
      <c r="T23" s="10"/>
      <c r="U23" s="10"/>
      <c r="V23" s="10">
        <v>100</v>
      </c>
    </row>
    <row xmlns:x14ac="http://schemas.microsoft.com/office/spreadsheetml/2009/9/ac" r="24" s="181" customFormat="true" ht="12" x14ac:dyDescent="0.2">
      <c r="A24" s="179" t="s">
        <v>159</v>
      </c>
      <c r="B24" s="10">
        <v>2010</v>
      </c>
      <c r="C24" s="180" t="s">
        <v>7</v>
      </c>
      <c r="D24" s="10">
        <v>214635</v>
      </c>
      <c r="E24" s="10">
        <v>95</v>
      </c>
      <c r="F24" s="10">
        <v>83</v>
      </c>
      <c r="G24" s="10">
        <v>71</v>
      </c>
      <c r="H24" s="10">
        <v>12</v>
      </c>
      <c r="I24" s="10">
        <v>17</v>
      </c>
      <c r="J24" s="10">
        <v>0</v>
      </c>
      <c r="K24" s="10">
        <v>98</v>
      </c>
      <c r="L24" s="10"/>
      <c r="M24" s="10">
        <v>17</v>
      </c>
      <c r="N24" s="10">
        <v>81</v>
      </c>
      <c r="O24" s="10">
        <v>2</v>
      </c>
      <c r="P24" s="10">
        <v>0</v>
      </c>
      <c r="Q24" s="10"/>
      <c r="R24" s="10"/>
      <c r="S24" s="10"/>
      <c r="T24" s="10"/>
      <c r="U24" s="10"/>
      <c r="V24" s="10">
        <v>100</v>
      </c>
    </row>
    <row xmlns:x14ac="http://schemas.microsoft.com/office/spreadsheetml/2009/9/ac" r="25" s="181" customFormat="true" ht="12" x14ac:dyDescent="0.2">
      <c r="A25" s="179" t="s">
        <v>159</v>
      </c>
      <c r="B25" s="10">
        <v>2011</v>
      </c>
      <c r="C25" s="180" t="s">
        <v>7</v>
      </c>
      <c r="D25" s="10">
        <v>208998</v>
      </c>
      <c r="E25" s="10">
        <v>95</v>
      </c>
      <c r="F25" s="10">
        <v>83</v>
      </c>
      <c r="G25" s="10">
        <v>71</v>
      </c>
      <c r="H25" s="10">
        <v>12</v>
      </c>
      <c r="I25" s="10">
        <v>17</v>
      </c>
      <c r="J25" s="10">
        <v>0</v>
      </c>
      <c r="K25" s="10">
        <v>98</v>
      </c>
      <c r="L25" s="10"/>
      <c r="M25" s="10">
        <v>17</v>
      </c>
      <c r="N25" s="10">
        <v>81</v>
      </c>
      <c r="O25" s="10">
        <v>2</v>
      </c>
      <c r="P25" s="10">
        <v>0</v>
      </c>
      <c r="Q25" s="10"/>
      <c r="R25" s="10"/>
      <c r="S25" s="10"/>
      <c r="T25" s="10"/>
      <c r="U25" s="10"/>
      <c r="V25" s="10">
        <v>100</v>
      </c>
    </row>
    <row xmlns:x14ac="http://schemas.microsoft.com/office/spreadsheetml/2009/9/ac" r="26" s="181" customFormat="true" ht="12" x14ac:dyDescent="0.2">
      <c r="A26" s="179" t="s">
        <v>159</v>
      </c>
      <c r="B26" s="10">
        <v>2012</v>
      </c>
      <c r="C26" s="180" t="s">
        <v>7</v>
      </c>
      <c r="D26" s="10">
        <v>203166</v>
      </c>
      <c r="E26" s="10">
        <v>95</v>
      </c>
      <c r="F26" s="10">
        <v>83</v>
      </c>
      <c r="G26" s="10">
        <v>71</v>
      </c>
      <c r="H26" s="10">
        <v>12</v>
      </c>
      <c r="I26" s="10">
        <v>17</v>
      </c>
      <c r="J26" s="10">
        <v>0</v>
      </c>
      <c r="K26" s="10">
        <v>98</v>
      </c>
      <c r="L26" s="10"/>
      <c r="M26" s="10">
        <v>17</v>
      </c>
      <c r="N26" s="10">
        <v>81</v>
      </c>
      <c r="O26" s="10">
        <v>2</v>
      </c>
      <c r="P26" s="10">
        <v>0</v>
      </c>
      <c r="Q26" s="10"/>
      <c r="R26" s="10"/>
      <c r="S26" s="10"/>
      <c r="T26" s="10"/>
      <c r="U26" s="10"/>
      <c r="V26" s="10">
        <v>100</v>
      </c>
    </row>
    <row xmlns:x14ac="http://schemas.microsoft.com/office/spreadsheetml/2009/9/ac" r="27" s="181" customFormat="true" ht="12" x14ac:dyDescent="0.2">
      <c r="A27" s="179" t="s">
        <v>159</v>
      </c>
      <c r="B27" s="10">
        <v>2013</v>
      </c>
      <c r="C27" s="180" t="s">
        <v>7</v>
      </c>
      <c r="D27" s="10">
        <v>199706</v>
      </c>
      <c r="E27" s="10">
        <v>95</v>
      </c>
      <c r="F27" s="10">
        <v>83</v>
      </c>
      <c r="G27" s="10">
        <v>71</v>
      </c>
      <c r="H27" s="10">
        <v>12</v>
      </c>
      <c r="I27" s="10">
        <v>17</v>
      </c>
      <c r="J27" s="10">
        <v>0</v>
      </c>
      <c r="K27" s="10">
        <v>98</v>
      </c>
      <c r="L27" s="10"/>
      <c r="M27" s="10">
        <v>17</v>
      </c>
      <c r="N27" s="10">
        <v>81</v>
      </c>
      <c r="O27" s="10">
        <v>2</v>
      </c>
      <c r="P27" s="10">
        <v>0</v>
      </c>
      <c r="Q27" s="10"/>
      <c r="R27" s="10"/>
      <c r="S27" s="10"/>
      <c r="T27" s="10"/>
      <c r="U27" s="10"/>
      <c r="V27" s="10">
        <v>100</v>
      </c>
    </row>
    <row xmlns:x14ac="http://schemas.microsoft.com/office/spreadsheetml/2009/9/ac" r="28" s="181" customFormat="true" ht="12" x14ac:dyDescent="0.2">
      <c r="A28" s="179" t="s">
        <v>159</v>
      </c>
      <c r="B28" s="10">
        <v>2014</v>
      </c>
      <c r="C28" s="180" t="s">
        <v>7</v>
      </c>
      <c r="D28" s="10">
        <v>213482</v>
      </c>
      <c r="E28" s="10">
        <v>95</v>
      </c>
      <c r="F28" s="10">
        <v>83</v>
      </c>
      <c r="G28" s="10">
        <v>71</v>
      </c>
      <c r="H28" s="10">
        <v>12</v>
      </c>
      <c r="I28" s="10">
        <v>17</v>
      </c>
      <c r="J28" s="10">
        <v>0</v>
      </c>
      <c r="K28" s="10">
        <v>98</v>
      </c>
      <c r="L28" s="10"/>
      <c r="M28" s="10">
        <v>17</v>
      </c>
      <c r="N28" s="10">
        <v>81</v>
      </c>
      <c r="O28" s="10">
        <v>2</v>
      </c>
      <c r="P28" s="10">
        <v>0</v>
      </c>
      <c r="Q28" s="10"/>
      <c r="R28" s="10"/>
      <c r="S28" s="10"/>
      <c r="T28" s="10"/>
      <c r="U28" s="10"/>
      <c r="V28" s="10">
        <v>100</v>
      </c>
    </row>
    <row xmlns:x14ac="http://schemas.microsoft.com/office/spreadsheetml/2009/9/ac" r="29" s="181" customFormat="true" ht="12" x14ac:dyDescent="0.2">
      <c r="A29" s="179" t="s">
        <v>159</v>
      </c>
      <c r="B29" s="10">
        <v>2015</v>
      </c>
      <c r="C29" s="180" t="s">
        <v>7</v>
      </c>
      <c r="D29" s="10">
        <v>212292</v>
      </c>
      <c r="E29" s="10"/>
      <c r="F29" s="10"/>
      <c r="G29" s="10"/>
      <c r="H29" s="10"/>
      <c r="I29" s="10"/>
      <c r="J29" s="10">
        <v>100</v>
      </c>
      <c r="K29" s="10"/>
      <c r="L29" s="10"/>
      <c r="M29" s="10"/>
      <c r="N29" s="10"/>
      <c r="O29" s="10"/>
      <c r="P29" s="10">
        <v>100</v>
      </c>
      <c r="Q29" s="10"/>
      <c r="R29" s="10"/>
      <c r="S29" s="10"/>
      <c r="T29" s="10"/>
      <c r="U29" s="10"/>
      <c r="V29" s="10">
        <v>100</v>
      </c>
    </row>
    <row xmlns:x14ac="http://schemas.microsoft.com/office/spreadsheetml/2009/9/ac" r="30" s="181" customFormat="true" ht="12" x14ac:dyDescent="0.2">
      <c r="A30" s="179" t="s">
        <v>159</v>
      </c>
      <c r="B30" s="10">
        <v>2016</v>
      </c>
      <c r="C30" s="180" t="s">
        <v>7</v>
      </c>
      <c r="D30" s="10">
        <v>211236</v>
      </c>
      <c r="E30" s="10"/>
      <c r="F30" s="10"/>
      <c r="G30" s="10"/>
      <c r="H30" s="10"/>
      <c r="I30" s="10"/>
      <c r="J30" s="10">
        <v>100</v>
      </c>
      <c r="K30" s="10"/>
      <c r="L30" s="10"/>
      <c r="M30" s="10"/>
      <c r="N30" s="10"/>
      <c r="O30" s="10"/>
      <c r="P30" s="10">
        <v>100</v>
      </c>
      <c r="Q30" s="10"/>
      <c r="R30" s="10"/>
      <c r="S30" s="10"/>
      <c r="T30" s="10"/>
      <c r="U30" s="10"/>
      <c r="V30" s="10">
        <v>100</v>
      </c>
    </row>
    <row xmlns:x14ac="http://schemas.microsoft.com/office/spreadsheetml/2009/9/ac" r="31" s="181" customFormat="true" ht="12" x14ac:dyDescent="0.2">
      <c r="A31" s="179" t="s">
        <v>159</v>
      </c>
      <c r="B31" s="10">
        <v>2017</v>
      </c>
      <c r="C31" s="180" t="s">
        <v>7</v>
      </c>
      <c r="D31" s="10">
        <v>210454</v>
      </c>
      <c r="E31" s="10"/>
      <c r="F31" s="10"/>
      <c r="G31" s="10"/>
      <c r="H31" s="10"/>
      <c r="I31" s="10"/>
      <c r="J31" s="10">
        <v>100</v>
      </c>
      <c r="K31" s="10"/>
      <c r="L31" s="10"/>
      <c r="M31" s="10"/>
      <c r="N31" s="10"/>
      <c r="O31" s="10"/>
      <c r="P31" s="10">
        <v>100</v>
      </c>
      <c r="Q31" s="10"/>
      <c r="R31" s="10"/>
      <c r="S31" s="10"/>
      <c r="T31" s="10"/>
      <c r="U31" s="10"/>
      <c r="V31" s="10">
        <v>100</v>
      </c>
    </row>
    <row xmlns:x14ac="http://schemas.microsoft.com/office/spreadsheetml/2009/9/ac" r="32" s="181" customFormat="true" ht="12" x14ac:dyDescent="0.2">
      <c r="A32" s="179" t="s">
        <v>159</v>
      </c>
      <c r="B32" s="10">
        <v>2018</v>
      </c>
      <c r="C32" s="180" t="s">
        <v>7</v>
      </c>
      <c r="D32" s="10">
        <v>210011</v>
      </c>
      <c r="E32" s="10"/>
      <c r="F32" s="10"/>
      <c r="G32" s="10"/>
      <c r="H32" s="10"/>
      <c r="I32" s="10"/>
      <c r="J32" s="10">
        <v>100</v>
      </c>
      <c r="K32" s="10"/>
      <c r="L32" s="10"/>
      <c r="M32" s="10"/>
      <c r="N32" s="10"/>
      <c r="O32" s="10"/>
      <c r="P32" s="10">
        <v>100</v>
      </c>
      <c r="Q32" s="10"/>
      <c r="R32" s="10"/>
      <c r="S32" s="10"/>
      <c r="T32" s="10"/>
      <c r="U32" s="10"/>
      <c r="V32" s="10">
        <v>100</v>
      </c>
    </row>
    <row xmlns:x14ac="http://schemas.microsoft.com/office/spreadsheetml/2009/9/ac" r="33" s="181" customFormat="true" ht="12" x14ac:dyDescent="0.2">
      <c r="A33" s="179" t="s">
        <v>159</v>
      </c>
      <c r="B33" s="10">
        <v>2019</v>
      </c>
      <c r="C33" s="180" t="s">
        <v>7</v>
      </c>
      <c r="D33" s="10">
        <v>212876</v>
      </c>
      <c r="E33" s="10"/>
      <c r="F33" s="10"/>
      <c r="G33" s="10"/>
      <c r="H33" s="10"/>
      <c r="I33" s="10"/>
      <c r="J33" s="10">
        <v>100</v>
      </c>
      <c r="K33" s="10"/>
      <c r="L33" s="10"/>
      <c r="M33" s="10"/>
      <c r="N33" s="10"/>
      <c r="O33" s="10"/>
      <c r="P33" s="10">
        <v>100</v>
      </c>
      <c r="Q33" s="10"/>
      <c r="R33" s="10"/>
      <c r="S33" s="10"/>
      <c r="T33" s="10"/>
      <c r="U33" s="10"/>
      <c r="V33" s="10">
        <v>100</v>
      </c>
    </row>
    <row xmlns:x14ac="http://schemas.microsoft.com/office/spreadsheetml/2009/9/ac" r="34" s="181" customFormat="true" ht="12" x14ac:dyDescent="0.2">
      <c r="A34" s="179" t="s">
        <v>159</v>
      </c>
      <c r="B34" s="10">
        <v>2020</v>
      </c>
      <c r="C34" s="180" t="s">
        <v>7</v>
      </c>
      <c r="D34" s="10">
        <v>211296</v>
      </c>
      <c r="E34" s="10"/>
      <c r="F34" s="10"/>
      <c r="G34" s="10"/>
      <c r="H34" s="10"/>
      <c r="I34" s="10"/>
      <c r="J34" s="10">
        <v>100</v>
      </c>
      <c r="K34" s="10"/>
      <c r="L34" s="10"/>
      <c r="M34" s="10"/>
      <c r="N34" s="10"/>
      <c r="O34" s="10"/>
      <c r="P34" s="10">
        <v>100</v>
      </c>
      <c r="Q34" s="10"/>
      <c r="R34" s="10"/>
      <c r="S34" s="10"/>
      <c r="T34" s="10"/>
      <c r="U34" s="10"/>
      <c r="V34" s="10">
        <v>100</v>
      </c>
    </row>
    <row xmlns:x14ac="http://schemas.microsoft.com/office/spreadsheetml/2009/9/ac" r="35" s="181" customFormat="true" ht="12" x14ac:dyDescent="0.2">
      <c r="A35" s="179" t="s">
        <v>159</v>
      </c>
      <c r="B35" s="10">
        <v>2021</v>
      </c>
      <c r="C35" s="180" t="s">
        <v>7</v>
      </c>
      <c r="D35" s="10">
        <v>212261</v>
      </c>
      <c r="E35" s="10"/>
      <c r="F35" s="10"/>
      <c r="G35" s="10"/>
      <c r="H35" s="10"/>
      <c r="I35" s="10"/>
      <c r="J35" s="10">
        <v>100</v>
      </c>
      <c r="K35" s="10"/>
      <c r="L35" s="10"/>
      <c r="M35" s="10"/>
      <c r="N35" s="10"/>
      <c r="O35" s="10"/>
      <c r="P35" s="10">
        <v>100</v>
      </c>
      <c r="Q35" s="10"/>
      <c r="R35" s="10"/>
      <c r="S35" s="10"/>
      <c r="T35" s="10"/>
      <c r="U35" s="10"/>
      <c r="V35" s="10">
        <v>100</v>
      </c>
    </row>
    <row xmlns:x14ac="http://schemas.microsoft.com/office/spreadsheetml/2009/9/ac" r="36" s="181" customFormat="true" ht="12" x14ac:dyDescent="0.2">
      <c r="A36" s="179" t="s">
        <v>159</v>
      </c>
      <c r="B36" s="10">
        <v>2022</v>
      </c>
      <c r="C36" s="180" t="s">
        <v>7</v>
      </c>
      <c r="D36" s="10">
        <v>212665</v>
      </c>
      <c r="E36" s="10"/>
      <c r="F36" s="10"/>
      <c r="G36" s="10"/>
      <c r="H36" s="10"/>
      <c r="I36" s="10"/>
      <c r="J36" s="10">
        <v>100</v>
      </c>
      <c r="K36" s="10"/>
      <c r="L36" s="10"/>
      <c r="M36" s="10"/>
      <c r="N36" s="10"/>
      <c r="O36" s="10"/>
      <c r="P36" s="10">
        <v>100</v>
      </c>
      <c r="Q36" s="10"/>
      <c r="R36" s="10"/>
      <c r="S36" s="10"/>
      <c r="T36" s="10"/>
      <c r="U36" s="10"/>
      <c r="V36" s="10">
        <v>100</v>
      </c>
    </row>
    <row xmlns:x14ac="http://schemas.microsoft.com/office/spreadsheetml/2009/9/ac" r="37" s="181" customFormat="true" ht="12" x14ac:dyDescent="0.2">
      <c r="A37" s="179" t="s">
        <v>159</v>
      </c>
      <c r="B37" s="10">
        <v>2023</v>
      </c>
      <c r="C37" s="180" t="s">
        <v>7</v>
      </c>
      <c r="D37" s="10">
        <v>213618</v>
      </c>
      <c r="E37" s="10"/>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81" customFormat="true" ht="12" x14ac:dyDescent="0.2">
      <c r="A38" s="179" t="s">
        <v>159</v>
      </c>
      <c r="B38" s="10">
        <v>2024</v>
      </c>
      <c r="C38" s="180"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1" customFormat="true" ht="12" x14ac:dyDescent="0.2">
      <c r="A39" s="179" t="s">
        <v>159</v>
      </c>
      <c r="B39" s="10">
        <v>2025</v>
      </c>
      <c r="C39" s="180"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1" customFormat="true" ht="12" x14ac:dyDescent="0.2">
      <c r="A40" s="179" t="s">
        <v>159</v>
      </c>
      <c r="B40" s="10">
        <v>2026</v>
      </c>
      <c r="C40" s="180"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1" customFormat="true" ht="12" x14ac:dyDescent="0.2">
      <c r="A41" s="179" t="s">
        <v>159</v>
      </c>
      <c r="B41" s="10">
        <v>2027</v>
      </c>
      <c r="C41" s="180"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1" customFormat="true" ht="12" x14ac:dyDescent="0.2">
      <c r="A42" s="179" t="s">
        <v>159</v>
      </c>
      <c r="B42" s="10">
        <v>2028</v>
      </c>
      <c r="C42" s="180"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1" customFormat="true" ht="12" x14ac:dyDescent="0.2">
      <c r="A43" s="179" t="s">
        <v>159</v>
      </c>
      <c r="B43" s="10">
        <v>2029</v>
      </c>
      <c r="C43" s="180"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1" customFormat="true" ht="12" x14ac:dyDescent="0.2">
      <c r="A44" s="179" t="s">
        <v>159</v>
      </c>
      <c r="B44" s="10">
        <v>2030</v>
      </c>
      <c r="C44" s="180"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1" customFormat="true" ht="12" x14ac:dyDescent="0.2">
      <c r="A45" s="179" t="s">
        <v>159</v>
      </c>
      <c r="B45" s="10">
        <v>2000</v>
      </c>
      <c r="C45" s="180" t="s">
        <v>1</v>
      </c>
      <c r="D45" s="10">
        <v>65157.47493438721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1" customFormat="true" ht="12" x14ac:dyDescent="0.2">
      <c r="A46" s="179" t="s">
        <v>159</v>
      </c>
      <c r="B46" s="10">
        <v>2001</v>
      </c>
      <c r="C46" s="180" t="s">
        <v>1</v>
      </c>
      <c r="D46" s="10">
        <v>65477.705760669713</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1" customFormat="true" ht="12" x14ac:dyDescent="0.2">
      <c r="A47" s="179" t="s">
        <v>159</v>
      </c>
      <c r="B47" s="10">
        <v>2002</v>
      </c>
      <c r="C47" s="180" t="s">
        <v>1</v>
      </c>
      <c r="D47" s="10">
        <v>65777.621730518353</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1" customFormat="true" ht="12" x14ac:dyDescent="0.2">
      <c r="A48" s="179" t="s">
        <v>159</v>
      </c>
      <c r="B48" s="10">
        <v>2003</v>
      </c>
      <c r="C48" s="180" t="s">
        <v>1</v>
      </c>
      <c r="D48" s="10">
        <v>65740.174957275391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1" customFormat="true" ht="12" x14ac:dyDescent="0.2">
      <c r="A49" s="179" t="s">
        <v>159</v>
      </c>
      <c r="B49" s="10">
        <v>2004</v>
      </c>
      <c r="C49" s="180" t="s">
        <v>1</v>
      </c>
      <c r="D49" s="10">
        <v>65320.641922149647</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1" customFormat="true" ht="12" x14ac:dyDescent="0.2">
      <c r="A50" s="179" t="s">
        <v>159</v>
      </c>
      <c r="B50" s="10">
        <v>2005</v>
      </c>
      <c r="C50" s="180" t="s">
        <v>1</v>
      </c>
      <c r="D50" s="10">
        <v>64662.22425029755</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1" customFormat="true" ht="12" x14ac:dyDescent="0.2">
      <c r="A51" s="179" t="s">
        <v>159</v>
      </c>
      <c r="B51" s="10">
        <v>2006</v>
      </c>
      <c r="C51" s="180" t="s">
        <v>1</v>
      </c>
      <c r="D51" s="10">
        <v>63707.802011718763</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1" customFormat="true" ht="12" x14ac:dyDescent="0.2">
      <c r="A52" s="179" t="s">
        <v>159</v>
      </c>
      <c r="B52" s="10">
        <v>2007</v>
      </c>
      <c r="C52" s="180" t="s">
        <v>1</v>
      </c>
      <c r="D52" s="10">
        <v>62442.389750843038</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1" customFormat="true" ht="12" x14ac:dyDescent="0.2">
      <c r="A53" s="179" t="s">
        <v>159</v>
      </c>
      <c r="B53" s="10">
        <v>2008</v>
      </c>
      <c r="C53" s="180" t="s">
        <v>1</v>
      </c>
      <c r="D53" s="10">
        <v>60943.423070755009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1" customFormat="true" ht="12" x14ac:dyDescent="0.2">
      <c r="A54" s="179" t="s">
        <v>159</v>
      </c>
      <c r="B54" s="10">
        <v>2009</v>
      </c>
      <c r="C54" s="180" t="s">
        <v>1</v>
      </c>
      <c r="D54" s="10">
        <v>59098.63304889678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1" customFormat="true" ht="12" x14ac:dyDescent="0.2">
      <c r="A55" s="179" t="s">
        <v>159</v>
      </c>
      <c r="B55" s="10">
        <v>2010</v>
      </c>
      <c r="C55" s="180" t="s">
        <v>1</v>
      </c>
      <c r="D55" s="10">
        <v>57165.887570285799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1" customFormat="true" ht="12" x14ac:dyDescent="0.2">
      <c r="A56" s="179" t="s">
        <v>159</v>
      </c>
      <c r="B56" s="10">
        <v>2011</v>
      </c>
      <c r="C56" s="180" t="s">
        <v>1</v>
      </c>
      <c r="D56" s="10">
        <v>55175.471202735891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1" customFormat="true" ht="12" x14ac:dyDescent="0.2">
      <c r="A57" s="179" t="s">
        <v>159</v>
      </c>
      <c r="B57" s="10">
        <v>2012</v>
      </c>
      <c r="C57" s="180" t="s">
        <v>1</v>
      </c>
      <c r="D57" s="10">
        <v>53635.823224983207</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1" customFormat="true" ht="12" x14ac:dyDescent="0.2">
      <c r="A58" s="179" t="s">
        <v>159</v>
      </c>
      <c r="B58" s="10">
        <v>2013</v>
      </c>
      <c r="C58" s="180" t="s">
        <v>1</v>
      </c>
      <c r="D58" s="10">
        <v>52722.383238182047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1" customFormat="true" ht="12" x14ac:dyDescent="0.2">
      <c r="A59" s="179" t="s">
        <v>159</v>
      </c>
      <c r="B59" s="10">
        <v>2014</v>
      </c>
      <c r="C59" s="180" t="s">
        <v>1</v>
      </c>
      <c r="D59" s="10">
        <v>56389.134535331737</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1" customFormat="true" ht="12" x14ac:dyDescent="0.2">
      <c r="A60" s="179" t="s">
        <v>159</v>
      </c>
      <c r="B60" s="10">
        <v>2015</v>
      </c>
      <c r="C60" s="180" t="s">
        <v>1</v>
      </c>
      <c r="D60" s="10">
        <v>56132.127687606808</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1" customFormat="true" ht="12" x14ac:dyDescent="0.2">
      <c r="A61" s="179" t="s">
        <v>159</v>
      </c>
      <c r="B61" s="10">
        <v>2016</v>
      </c>
      <c r="C61" s="180" t="s">
        <v>1</v>
      </c>
      <c r="D61" s="10">
        <v>55939.518261337282</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1" customFormat="true" ht="12" x14ac:dyDescent="0.2">
      <c r="A62" s="179" t="s">
        <v>159</v>
      </c>
      <c r="B62" s="10">
        <v>2017</v>
      </c>
      <c r="C62" s="180" t="s">
        <v>1</v>
      </c>
      <c r="D62" s="10">
        <v>55850.282744789118</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1" customFormat="true" ht="12" x14ac:dyDescent="0.2">
      <c r="A63" s="179" t="s">
        <v>159</v>
      </c>
      <c r="B63" s="10">
        <v>2018</v>
      </c>
      <c r="C63" s="180" t="s">
        <v>1</v>
      </c>
      <c r="D63" s="10">
        <v>55875.528550662988</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1" customFormat="true" ht="12" x14ac:dyDescent="0.2">
      <c r="A64" s="179" t="s">
        <v>159</v>
      </c>
      <c r="B64" s="10">
        <v>2019</v>
      </c>
      <c r="C64" s="180" t="s">
        <v>1</v>
      </c>
      <c r="D64" s="10">
        <v>56814.473885955813</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1" customFormat="true" ht="12" x14ac:dyDescent="0.2">
      <c r="A65" s="179" t="s">
        <v>159</v>
      </c>
      <c r="B65" s="10">
        <v>2020</v>
      </c>
      <c r="C65" s="180" t="s">
        <v>1</v>
      </c>
      <c r="D65" s="10">
        <v>56597.745076904277</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1" customFormat="true" ht="12" x14ac:dyDescent="0.2">
      <c r="A66" s="179" t="s">
        <v>159</v>
      </c>
      <c r="B66" s="10">
        <v>2021</v>
      </c>
      <c r="C66" s="180" t="s">
        <v>1</v>
      </c>
      <c r="D66" s="10">
        <v>57091.839809684752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1" customFormat="true" ht="12" x14ac:dyDescent="0.2">
      <c r="A67" s="179" t="s">
        <v>159</v>
      </c>
      <c r="B67" s="10">
        <v>2022</v>
      </c>
      <c r="C67" s="180" t="s">
        <v>1</v>
      </c>
      <c r="D67" s="10">
        <v>57466.334937095642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1" customFormat="true" ht="12" x14ac:dyDescent="0.2">
      <c r="A68" s="179" t="s">
        <v>159</v>
      </c>
      <c r="B68" s="10">
        <v>2023</v>
      </c>
      <c r="C68" s="180" t="s">
        <v>1</v>
      </c>
      <c r="D68" s="10">
        <v>58022.922561607353</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1" customFormat="true" ht="12" x14ac:dyDescent="0.2">
      <c r="A69" s="179" t="s">
        <v>159</v>
      </c>
      <c r="B69" s="10">
        <v>2024</v>
      </c>
      <c r="C69" s="180"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1" customFormat="true" ht="12" x14ac:dyDescent="0.2">
      <c r="A70" s="179" t="s">
        <v>159</v>
      </c>
      <c r="B70" s="10">
        <v>2025</v>
      </c>
      <c r="C70" s="180"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1" customFormat="true" ht="12" x14ac:dyDescent="0.2">
      <c r="A71" s="179" t="s">
        <v>159</v>
      </c>
      <c r="B71" s="10">
        <v>2026</v>
      </c>
      <c r="C71" s="180"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1" customFormat="true" ht="12" x14ac:dyDescent="0.2">
      <c r="A72" s="179" t="s">
        <v>159</v>
      </c>
      <c r="B72" s="10">
        <v>2027</v>
      </c>
      <c r="C72" s="180"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1" customFormat="true" ht="12" x14ac:dyDescent="0.2">
      <c r="A73" s="179" t="s">
        <v>159</v>
      </c>
      <c r="B73" s="10">
        <v>2028</v>
      </c>
      <c r="C73" s="180"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1" customFormat="true" ht="12" x14ac:dyDescent="0.2">
      <c r="A74" s="179" t="s">
        <v>159</v>
      </c>
      <c r="B74" s="10">
        <v>2029</v>
      </c>
      <c r="C74" s="180"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1" customFormat="true" ht="12" x14ac:dyDescent="0.2">
      <c r="A75" s="179" t="s">
        <v>159</v>
      </c>
      <c r="B75" s="10">
        <v>2030</v>
      </c>
      <c r="C75" s="180"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1" customFormat="true" ht="12" x14ac:dyDescent="0.2">
      <c r="A76" s="179" t="s">
        <v>159</v>
      </c>
      <c r="B76" s="10">
        <v>2000</v>
      </c>
      <c r="C76" s="180" t="s">
        <v>2</v>
      </c>
      <c r="D76" s="10">
        <v>161919.5250656128</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1" customFormat="true" ht="12" x14ac:dyDescent="0.2">
      <c r="A77" s="179" t="s">
        <v>159</v>
      </c>
      <c r="B77" s="10">
        <v>2001</v>
      </c>
      <c r="C77" s="180" t="s">
        <v>2</v>
      </c>
      <c r="D77" s="10">
        <v>163417.29423933031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1" customFormat="true" ht="12" x14ac:dyDescent="0.2">
      <c r="A78" s="179" t="s">
        <v>159</v>
      </c>
      <c r="B78" s="10">
        <v>2002</v>
      </c>
      <c r="C78" s="180" t="s">
        <v>2</v>
      </c>
      <c r="D78" s="10">
        <v>164875.37826948159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1" customFormat="true" ht="12" x14ac:dyDescent="0.2">
      <c r="A79" s="179" t="s">
        <v>159</v>
      </c>
      <c r="B79" s="10">
        <v>2003</v>
      </c>
      <c r="C79" s="180" t="s">
        <v>2</v>
      </c>
      <c r="D79" s="10">
        <v>166499.82504272461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1" customFormat="true" ht="12" x14ac:dyDescent="0.2">
      <c r="A80" s="179" t="s">
        <v>159</v>
      </c>
      <c r="B80" s="10">
        <v>2004</v>
      </c>
      <c r="C80" s="180" t="s">
        <v>2</v>
      </c>
      <c r="D80" s="10">
        <v>167435.35807785031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1" customFormat="true" ht="12" x14ac:dyDescent="0.2">
      <c r="A81" s="179" t="s">
        <v>159</v>
      </c>
      <c r="B81" s="10">
        <v>2005</v>
      </c>
      <c r="C81" s="180" t="s">
        <v>2</v>
      </c>
      <c r="D81" s="10">
        <v>167751.7757497025</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1" customFormat="true" ht="12" x14ac:dyDescent="0.2">
      <c r="A82" s="179" t="s">
        <v>159</v>
      </c>
      <c r="B82" s="10">
        <v>2006</v>
      </c>
      <c r="C82" s="180" t="s">
        <v>2</v>
      </c>
      <c r="D82" s="10">
        <v>167268.19798828129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1" customFormat="true" ht="12" x14ac:dyDescent="0.2">
      <c r="A83" s="179" t="s">
        <v>159</v>
      </c>
      <c r="B83" s="10">
        <v>2007</v>
      </c>
      <c r="C83" s="180" t="s">
        <v>2</v>
      </c>
      <c r="D83" s="10">
        <v>165924.61024915689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1" customFormat="true" ht="12" x14ac:dyDescent="0.2">
      <c r="A84" s="179" t="s">
        <v>159</v>
      </c>
      <c r="B84" s="10">
        <v>2008</v>
      </c>
      <c r="C84" s="180" t="s">
        <v>2</v>
      </c>
      <c r="D84" s="10">
        <v>163898.576929245</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1" customFormat="true" ht="12" x14ac:dyDescent="0.2">
      <c r="A85" s="179" t="s">
        <v>159</v>
      </c>
      <c r="B85" s="10">
        <v>2009</v>
      </c>
      <c r="C85" s="180" t="s">
        <v>2</v>
      </c>
      <c r="D85" s="10">
        <v>160852.36695110321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1" customFormat="true" ht="12" x14ac:dyDescent="0.2">
      <c r="A86" s="179" t="s">
        <v>159</v>
      </c>
      <c r="B86" s="10">
        <v>2010</v>
      </c>
      <c r="C86" s="180" t="s">
        <v>2</v>
      </c>
      <c r="D86" s="10">
        <v>157469.11242971421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1" customFormat="true" ht="12" x14ac:dyDescent="0.2">
      <c r="A87" s="179" t="s">
        <v>159</v>
      </c>
      <c r="B87" s="10">
        <v>2011</v>
      </c>
      <c r="C87" s="180" t="s">
        <v>2</v>
      </c>
      <c r="D87" s="10">
        <v>153822.52879726409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1" customFormat="true" ht="12" x14ac:dyDescent="0.2">
      <c r="A88" s="179" t="s">
        <v>159</v>
      </c>
      <c r="B88" s="10">
        <v>2012</v>
      </c>
      <c r="C88" s="180" t="s">
        <v>2</v>
      </c>
      <c r="D88" s="10">
        <v>149530.17677501679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1" customFormat="true" ht="12" x14ac:dyDescent="0.2">
      <c r="A89" s="179" t="s">
        <v>159</v>
      </c>
      <c r="B89" s="10">
        <v>2013</v>
      </c>
      <c r="C89" s="180" t="s">
        <v>2</v>
      </c>
      <c r="D89" s="10">
        <v>146983.61676181789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1" customFormat="true" ht="12" x14ac:dyDescent="0.2">
      <c r="A90" s="179" t="s">
        <v>159</v>
      </c>
      <c r="B90" s="10">
        <v>2014</v>
      </c>
      <c r="C90" s="180" t="s">
        <v>2</v>
      </c>
      <c r="D90" s="10">
        <v>157092.86546466831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1" customFormat="true" ht="12" x14ac:dyDescent="0.2">
      <c r="A91" s="179" t="s">
        <v>159</v>
      </c>
      <c r="B91" s="10">
        <v>2015</v>
      </c>
      <c r="C91" s="180" t="s">
        <v>2</v>
      </c>
      <c r="D91" s="10">
        <v>156159.87231239321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1" customFormat="true" ht="12" x14ac:dyDescent="0.2">
      <c r="A92" s="179" t="s">
        <v>159</v>
      </c>
      <c r="B92" s="10">
        <v>2016</v>
      </c>
      <c r="C92" s="180" t="s">
        <v>2</v>
      </c>
      <c r="D92" s="10">
        <v>155296.4817386627</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1" customFormat="true" ht="12" x14ac:dyDescent="0.2">
      <c r="A93" s="179" t="s">
        <v>159</v>
      </c>
      <c r="B93" s="10">
        <v>2017</v>
      </c>
      <c r="C93" s="180" t="s">
        <v>2</v>
      </c>
      <c r="D93" s="10">
        <v>154603.71725521091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1" customFormat="true" ht="12" x14ac:dyDescent="0.2">
      <c r="A94" s="179" t="s">
        <v>159</v>
      </c>
      <c r="B94" s="10">
        <v>2018</v>
      </c>
      <c r="C94" s="180" t="s">
        <v>2</v>
      </c>
      <c r="D94" s="10">
        <v>154135.471449337</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1" customFormat="true" ht="12" x14ac:dyDescent="0.2">
      <c r="A95" s="179" t="s">
        <v>159</v>
      </c>
      <c r="B95" s="10">
        <v>2019</v>
      </c>
      <c r="C95" s="180" t="s">
        <v>2</v>
      </c>
      <c r="D95" s="10">
        <v>156061.52611404419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1" customFormat="true" ht="12" x14ac:dyDescent="0.2">
      <c r="A96" s="179" t="s">
        <v>159</v>
      </c>
      <c r="B96" s="10">
        <v>2020</v>
      </c>
      <c r="C96" s="180" t="s">
        <v>2</v>
      </c>
      <c r="D96" s="10">
        <v>154698.25492309569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1" customFormat="true" ht="12" x14ac:dyDescent="0.2">
      <c r="A97" s="179" t="s">
        <v>159</v>
      </c>
      <c r="B97" s="10">
        <v>2021</v>
      </c>
      <c r="C97" s="180" t="s">
        <v>2</v>
      </c>
      <c r="D97" s="10">
        <v>155169.16019031519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1" customFormat="true" ht="12" x14ac:dyDescent="0.2">
      <c r="A98" s="179" t="s">
        <v>159</v>
      </c>
      <c r="B98" s="10">
        <v>2022</v>
      </c>
      <c r="C98" s="180" t="s">
        <v>2</v>
      </c>
      <c r="D98" s="10">
        <v>155198.66506290439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1" customFormat="true" ht="12" x14ac:dyDescent="0.2">
      <c r="A99" s="179" t="s">
        <v>159</v>
      </c>
      <c r="B99" s="10">
        <v>2023</v>
      </c>
      <c r="C99" s="180" t="s">
        <v>2</v>
      </c>
      <c r="D99" s="10">
        <v>155595.07743839259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1" customFormat="true" ht="12" x14ac:dyDescent="0.2">
      <c r="A100" s="179" t="s">
        <v>159</v>
      </c>
      <c r="B100" s="10">
        <v>2024</v>
      </c>
      <c r="C100" s="180"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1" customFormat="true" ht="12" x14ac:dyDescent="0.2">
      <c r="A101" s="179" t="s">
        <v>159</v>
      </c>
      <c r="B101" s="10">
        <v>2025</v>
      </c>
      <c r="C101" s="180"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1" customFormat="true" ht="12" x14ac:dyDescent="0.2">
      <c r="A102" s="179" t="s">
        <v>159</v>
      </c>
      <c r="B102" s="10">
        <v>2026</v>
      </c>
      <c r="C102" s="180"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1" customFormat="true" ht="12" x14ac:dyDescent="0.2">
      <c r="A103" s="179" t="s">
        <v>159</v>
      </c>
      <c r="B103" s="10">
        <v>2027</v>
      </c>
      <c r="C103" s="180"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1" customFormat="true" ht="12" x14ac:dyDescent="0.2">
      <c r="A104" s="179" t="s">
        <v>159</v>
      </c>
      <c r="B104" s="10">
        <v>2028</v>
      </c>
      <c r="C104" s="180"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1" customFormat="true" ht="12" x14ac:dyDescent="0.2">
      <c r="A105" s="179" t="s">
        <v>159</v>
      </c>
      <c r="B105" s="10">
        <v>2029</v>
      </c>
      <c r="C105" s="180"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1" customFormat="true" ht="12" x14ac:dyDescent="0.2">
      <c r="A106" s="179" t="s">
        <v>159</v>
      </c>
      <c r="B106" s="10">
        <v>2030</v>
      </c>
      <c r="C106" s="180"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1" customFormat="true" ht="12" x14ac:dyDescent="0.2">
      <c r="A107" s="179" t="s">
        <v>159</v>
      </c>
      <c r="B107" s="10">
        <v>2000</v>
      </c>
      <c r="C107" s="180" t="s">
        <v>16</v>
      </c>
      <c r="D107" s="10">
        <v>40105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1" customFormat="true" ht="12" x14ac:dyDescent="0.2">
      <c r="A108" s="179" t="s">
        <v>159</v>
      </c>
      <c r="B108" s="10">
        <v>2001</v>
      </c>
      <c r="C108" s="180" t="s">
        <v>16</v>
      </c>
      <c r="D108" s="10">
        <v>39819</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1" customFormat="true" ht="12" x14ac:dyDescent="0.2">
      <c r="A109" s="179" t="s">
        <v>159</v>
      </c>
      <c r="B109" s="10">
        <v>2002</v>
      </c>
      <c r="C109" s="180" t="s">
        <v>16</v>
      </c>
      <c r="D109" s="10">
        <v>39391</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1" customFormat="true" ht="12" x14ac:dyDescent="0.2">
      <c r="A110" s="179" t="s">
        <v>159</v>
      </c>
      <c r="B110" s="10">
        <v>2003</v>
      </c>
      <c r="C110" s="182" t="s">
        <v>16</v>
      </c>
      <c r="D110" s="10">
        <v>38904</v>
      </c>
      <c r="E110" s="10"/>
      <c r="F110" s="10"/>
      <c r="G110" s="10"/>
      <c r="H110" s="10"/>
      <c r="I110" s="10"/>
      <c r="J110" s="10">
        <v>100</v>
      </c>
      <c r="K110" s="10"/>
      <c r="L110" s="10"/>
      <c r="M110" s="10"/>
      <c r="N110" s="10"/>
      <c r="O110" s="10"/>
      <c r="P110" s="10">
        <v>100</v>
      </c>
      <c r="Q110" s="10"/>
      <c r="R110" s="10"/>
      <c r="S110" s="10"/>
      <c r="T110" s="10"/>
      <c r="U110" s="10"/>
      <c r="V110" s="10">
        <v>100</v>
      </c>
      <c r="W110" s="183"/>
      <c r="X110" s="183"/>
      <c r="Y110" s="183"/>
      <c r="Z110" s="183"/>
      <c r="AA110" s="183"/>
      <c r="AB110" s="183"/>
      <c r="AC110" s="183"/>
      <c r="AD110" s="183"/>
      <c r="AE110" s="183"/>
    </row>
    <row xmlns:x14ac="http://schemas.microsoft.com/office/spreadsheetml/2009/9/ac" r="111" s="181" customFormat="true" ht="12" x14ac:dyDescent="0.2">
      <c r="A111" s="179" t="s">
        <v>159</v>
      </c>
      <c r="B111" s="10">
        <v>2004</v>
      </c>
      <c r="C111" s="182" t="s">
        <v>16</v>
      </c>
      <c r="D111" s="10">
        <v>37949</v>
      </c>
      <c r="E111" s="10"/>
      <c r="F111" s="10"/>
      <c r="G111" s="10"/>
      <c r="H111" s="10"/>
      <c r="I111" s="10"/>
      <c r="J111" s="10">
        <v>100</v>
      </c>
      <c r="K111" s="10"/>
      <c r="L111" s="10"/>
      <c r="M111" s="10"/>
      <c r="N111" s="10"/>
      <c r="O111" s="10"/>
      <c r="P111" s="10">
        <v>100</v>
      </c>
      <c r="Q111" s="10"/>
      <c r="R111" s="10"/>
      <c r="S111" s="10"/>
      <c r="T111" s="10"/>
      <c r="U111" s="10"/>
      <c r="V111" s="10">
        <v>100</v>
      </c>
      <c r="W111" s="183"/>
      <c r="X111" s="183"/>
      <c r="Y111" s="183"/>
      <c r="Z111" s="183"/>
      <c r="AA111" s="183"/>
      <c r="AB111" s="183"/>
      <c r="AC111" s="183"/>
      <c r="AD111" s="183"/>
      <c r="AE111" s="183"/>
    </row>
    <row xmlns:x14ac="http://schemas.microsoft.com/office/spreadsheetml/2009/9/ac" r="112" s="181" customFormat="true" ht="12" x14ac:dyDescent="0.2">
      <c r="A112" s="179" t="s">
        <v>159</v>
      </c>
      <c r="B112" s="10">
        <v>2005</v>
      </c>
      <c r="C112" s="182" t="s">
        <v>16</v>
      </c>
      <c r="D112" s="10">
        <v>36817</v>
      </c>
      <c r="E112" s="10"/>
      <c r="F112" s="10"/>
      <c r="G112" s="10"/>
      <c r="H112" s="10"/>
      <c r="I112" s="10"/>
      <c r="J112" s="10">
        <v>100</v>
      </c>
      <c r="K112" s="10"/>
      <c r="L112" s="10"/>
      <c r="M112" s="10"/>
      <c r="N112" s="10"/>
      <c r="O112" s="10"/>
      <c r="P112" s="10">
        <v>100</v>
      </c>
      <c r="Q112" s="10"/>
      <c r="R112" s="10"/>
      <c r="S112" s="10"/>
      <c r="T112" s="10"/>
      <c r="U112" s="10"/>
      <c r="V112" s="10">
        <v>100</v>
      </c>
      <c r="W112" s="183"/>
      <c r="X112" s="183"/>
      <c r="Y112" s="183"/>
      <c r="Z112" s="183"/>
      <c r="AA112" s="183"/>
      <c r="AB112" s="183"/>
      <c r="AC112" s="183"/>
      <c r="AD112" s="183"/>
      <c r="AE112" s="183"/>
    </row>
    <row xmlns:x14ac="http://schemas.microsoft.com/office/spreadsheetml/2009/9/ac" r="113" s="181" customFormat="true" ht="12" x14ac:dyDescent="0.2">
      <c r="A113" s="179" t="s">
        <v>159</v>
      </c>
      <c r="B113" s="10">
        <v>2006</v>
      </c>
      <c r="C113" s="182" t="s">
        <v>16</v>
      </c>
      <c r="D113" s="10">
        <v>35537</v>
      </c>
      <c r="E113" s="10"/>
      <c r="F113" s="10"/>
      <c r="G113" s="10"/>
      <c r="H113" s="10"/>
      <c r="I113" s="10"/>
      <c r="J113" s="10">
        <v>100</v>
      </c>
      <c r="K113" s="10"/>
      <c r="L113" s="10"/>
      <c r="M113" s="10"/>
      <c r="N113" s="10"/>
      <c r="O113" s="10"/>
      <c r="P113" s="10">
        <v>100</v>
      </c>
      <c r="Q113" s="10"/>
      <c r="R113" s="10"/>
      <c r="S113" s="10"/>
      <c r="T113" s="10"/>
      <c r="U113" s="10"/>
      <c r="V113" s="10">
        <v>100</v>
      </c>
      <c r="W113" s="183"/>
      <c r="X113" s="183"/>
      <c r="Y113" s="183"/>
      <c r="Z113" s="183"/>
      <c r="AA113" s="183"/>
      <c r="AB113" s="183"/>
      <c r="AC113" s="183"/>
      <c r="AD113" s="183"/>
      <c r="AE113" s="183"/>
    </row>
    <row xmlns:x14ac="http://schemas.microsoft.com/office/spreadsheetml/2009/9/ac" r="114" s="181" customFormat="true" ht="12" x14ac:dyDescent="0.2">
      <c r="A114" s="179" t="s">
        <v>159</v>
      </c>
      <c r="B114" s="10">
        <v>2007</v>
      </c>
      <c r="C114" s="182" t="s">
        <v>16</v>
      </c>
      <c r="D114" s="10">
        <v>34158</v>
      </c>
      <c r="E114" s="10"/>
      <c r="F114" s="10"/>
      <c r="G114" s="10"/>
      <c r="H114" s="10"/>
      <c r="I114" s="10"/>
      <c r="J114" s="10">
        <v>100</v>
      </c>
      <c r="K114" s="10"/>
      <c r="L114" s="10"/>
      <c r="M114" s="10"/>
      <c r="N114" s="10"/>
      <c r="O114" s="10"/>
      <c r="P114" s="10">
        <v>100</v>
      </c>
      <c r="Q114" s="10"/>
      <c r="R114" s="10"/>
      <c r="S114" s="10"/>
      <c r="T114" s="10"/>
      <c r="U114" s="10"/>
      <c r="V114" s="10">
        <v>100</v>
      </c>
      <c r="W114" s="183"/>
      <c r="X114" s="183"/>
      <c r="Y114" s="183"/>
      <c r="Z114" s="183"/>
      <c r="AA114" s="183"/>
      <c r="AB114" s="183"/>
      <c r="AC114" s="183"/>
      <c r="AD114" s="183"/>
      <c r="AE114" s="183"/>
    </row>
    <row xmlns:x14ac="http://schemas.microsoft.com/office/spreadsheetml/2009/9/ac" r="115" s="181" customFormat="true" ht="12" x14ac:dyDescent="0.2">
      <c r="A115" s="179" t="s">
        <v>159</v>
      </c>
      <c r="B115" s="10">
        <v>2008</v>
      </c>
      <c r="C115" s="182" t="s">
        <v>16</v>
      </c>
      <c r="D115" s="10">
        <v>33005</v>
      </c>
      <c r="E115" s="10"/>
      <c r="F115" s="10"/>
      <c r="G115" s="10"/>
      <c r="H115" s="10"/>
      <c r="I115" s="10"/>
      <c r="J115" s="10">
        <v>100</v>
      </c>
      <c r="K115" s="10"/>
      <c r="L115" s="10"/>
      <c r="M115" s="10"/>
      <c r="N115" s="10"/>
      <c r="O115" s="10"/>
      <c r="P115" s="10">
        <v>100</v>
      </c>
      <c r="Q115" s="10"/>
      <c r="R115" s="10"/>
      <c r="S115" s="10"/>
      <c r="T115" s="10"/>
      <c r="U115" s="10"/>
      <c r="V115" s="10">
        <v>100</v>
      </c>
      <c r="W115" s="183"/>
      <c r="X115" s="183"/>
      <c r="Y115" s="183"/>
      <c r="Z115" s="183"/>
      <c r="AA115" s="183"/>
      <c r="AB115" s="183"/>
      <c r="AC115" s="183"/>
      <c r="AD115" s="183"/>
      <c r="AE115" s="183"/>
    </row>
    <row xmlns:x14ac="http://schemas.microsoft.com/office/spreadsheetml/2009/9/ac" r="116" s="181" customFormat="true" ht="12" x14ac:dyDescent="0.2">
      <c r="A116" s="179" t="s">
        <v>159</v>
      </c>
      <c r="B116" s="10">
        <v>2009</v>
      </c>
      <c r="C116" s="184" t="s">
        <v>16</v>
      </c>
      <c r="D116" s="10">
        <v>32199</v>
      </c>
      <c r="E116" s="10"/>
      <c r="F116" s="10"/>
      <c r="G116" s="10"/>
      <c r="H116" s="10"/>
      <c r="I116" s="10"/>
      <c r="J116" s="10">
        <v>100</v>
      </c>
      <c r="K116" s="10"/>
      <c r="L116" s="10"/>
      <c r="M116" s="10"/>
      <c r="N116" s="10"/>
      <c r="O116" s="10"/>
      <c r="P116" s="10">
        <v>100</v>
      </c>
      <c r="Q116" s="10"/>
      <c r="R116" s="10"/>
      <c r="S116" s="10"/>
      <c r="T116" s="10"/>
      <c r="U116" s="10"/>
      <c r="V116" s="10">
        <v>100</v>
      </c>
      <c r="W116" s="184"/>
      <c r="X116" s="184"/>
      <c r="Y116" s="184"/>
      <c r="Z116" s="184"/>
      <c r="AA116" s="184"/>
      <c r="AB116" s="184"/>
      <c r="AC116" s="184"/>
    </row>
    <row xmlns:x14ac="http://schemas.microsoft.com/office/spreadsheetml/2009/9/ac" r="117" s="181" customFormat="true" ht="12" x14ac:dyDescent="0.2">
      <c r="A117" s="179" t="s">
        <v>159</v>
      </c>
      <c r="B117" s="10">
        <v>2010</v>
      </c>
      <c r="C117" s="184" t="s">
        <v>16</v>
      </c>
      <c r="D117" s="10">
        <v>31491</v>
      </c>
      <c r="E117" s="10"/>
      <c r="F117" s="10"/>
      <c r="G117" s="10"/>
      <c r="H117" s="10"/>
      <c r="I117" s="10"/>
      <c r="J117" s="10">
        <v>100</v>
      </c>
      <c r="K117" s="10"/>
      <c r="L117" s="10"/>
      <c r="M117" s="10"/>
      <c r="N117" s="10"/>
      <c r="O117" s="10"/>
      <c r="P117" s="10">
        <v>100</v>
      </c>
      <c r="Q117" s="10"/>
      <c r="R117" s="10"/>
      <c r="S117" s="10"/>
      <c r="T117" s="10"/>
      <c r="U117" s="10"/>
      <c r="V117" s="10">
        <v>100</v>
      </c>
      <c r="W117" s="184"/>
      <c r="X117" s="184"/>
      <c r="Y117" s="184"/>
      <c r="Z117" s="184"/>
      <c r="AA117" s="184"/>
      <c r="AB117" s="184"/>
      <c r="AC117" s="184"/>
    </row>
    <row xmlns:x14ac="http://schemas.microsoft.com/office/spreadsheetml/2009/9/ac" r="118" s="181" customFormat="true" ht="12" x14ac:dyDescent="0.2">
      <c r="A118" s="179" t="s">
        <v>159</v>
      </c>
      <c r="B118" s="10">
        <v>2011</v>
      </c>
      <c r="C118" s="184" t="s">
        <v>16</v>
      </c>
      <c r="D118" s="10">
        <v>30835</v>
      </c>
      <c r="E118" s="10"/>
      <c r="F118" s="10"/>
      <c r="G118" s="10"/>
      <c r="H118" s="10"/>
      <c r="I118" s="10"/>
      <c r="J118" s="10">
        <v>100</v>
      </c>
      <c r="K118" s="10"/>
      <c r="L118" s="10"/>
      <c r="M118" s="10"/>
      <c r="N118" s="10"/>
      <c r="O118" s="10"/>
      <c r="P118" s="10">
        <v>100</v>
      </c>
      <c r="Q118" s="10"/>
      <c r="R118" s="10"/>
      <c r="S118" s="10"/>
      <c r="T118" s="10"/>
      <c r="U118" s="10"/>
      <c r="V118" s="10">
        <v>100</v>
      </c>
      <c r="W118" s="184"/>
      <c r="X118" s="184"/>
      <c r="Y118" s="184"/>
      <c r="Z118" s="184"/>
      <c r="AA118" s="184"/>
      <c r="AB118" s="184"/>
      <c r="AC118" s="184"/>
      <c r="AD118" s="184"/>
    </row>
    <row xmlns:x14ac="http://schemas.microsoft.com/office/spreadsheetml/2009/9/ac" r="119" s="181" customFormat="true" ht="12" x14ac:dyDescent="0.2">
      <c r="A119" s="179" t="s">
        <v>159</v>
      </c>
      <c r="B119" s="10">
        <v>2012</v>
      </c>
      <c r="C119" s="184" t="s">
        <v>16</v>
      </c>
      <c r="D119" s="10">
        <v>30249</v>
      </c>
      <c r="E119" s="10"/>
      <c r="F119" s="10"/>
      <c r="G119" s="10"/>
      <c r="H119" s="10"/>
      <c r="I119" s="10"/>
      <c r="J119" s="10">
        <v>100</v>
      </c>
      <c r="K119" s="10"/>
      <c r="L119" s="10"/>
      <c r="M119" s="10"/>
      <c r="N119" s="10"/>
      <c r="O119" s="10"/>
      <c r="P119" s="10">
        <v>100</v>
      </c>
      <c r="Q119" s="10"/>
      <c r="R119" s="10"/>
      <c r="S119" s="10"/>
      <c r="T119" s="10"/>
      <c r="U119" s="10"/>
      <c r="V119" s="10">
        <v>100</v>
      </c>
      <c r="W119" s="184"/>
      <c r="X119" s="184"/>
      <c r="Y119" s="184"/>
      <c r="Z119" s="184"/>
      <c r="AA119" s="184"/>
      <c r="AB119" s="184"/>
      <c r="AC119" s="184"/>
      <c r="AD119" s="184"/>
    </row>
    <row xmlns:x14ac="http://schemas.microsoft.com/office/spreadsheetml/2009/9/ac" r="120" s="181" customFormat="true" ht="12" x14ac:dyDescent="0.2">
      <c r="A120" s="179" t="s">
        <v>159</v>
      </c>
      <c r="B120" s="10">
        <v>2013</v>
      </c>
      <c r="C120" s="184" t="s">
        <v>16</v>
      </c>
      <c r="D120" s="10">
        <v>30073</v>
      </c>
      <c r="E120" s="10"/>
      <c r="F120" s="10"/>
      <c r="G120" s="10"/>
      <c r="H120" s="10"/>
      <c r="I120" s="10"/>
      <c r="J120" s="10">
        <v>100</v>
      </c>
      <c r="K120" s="10"/>
      <c r="L120" s="10"/>
      <c r="M120" s="10"/>
      <c r="N120" s="10"/>
      <c r="O120" s="10"/>
      <c r="P120" s="10">
        <v>100</v>
      </c>
      <c r="Q120" s="10"/>
      <c r="R120" s="10"/>
      <c r="S120" s="10"/>
      <c r="T120" s="10"/>
      <c r="U120" s="10"/>
      <c r="V120" s="10">
        <v>100</v>
      </c>
      <c r="W120" s="184"/>
      <c r="X120" s="184"/>
      <c r="Y120" s="184"/>
      <c r="Z120" s="184"/>
      <c r="AA120" s="184"/>
      <c r="AB120" s="184"/>
      <c r="AC120" s="184"/>
      <c r="AD120" s="184"/>
    </row>
    <row xmlns:x14ac="http://schemas.microsoft.com/office/spreadsheetml/2009/9/ac" r="121" s="181" customFormat="true" ht="12" x14ac:dyDescent="0.2">
      <c r="A121" s="179" t="s">
        <v>159</v>
      </c>
      <c r="B121" s="10">
        <v>2014</v>
      </c>
      <c r="C121" s="184" t="s">
        <v>16</v>
      </c>
      <c r="D121" s="10">
        <v>45511</v>
      </c>
      <c r="E121" s="10"/>
      <c r="F121" s="10"/>
      <c r="G121" s="10"/>
      <c r="H121" s="10"/>
      <c r="I121" s="10"/>
      <c r="J121" s="10">
        <v>100</v>
      </c>
      <c r="K121" s="10"/>
      <c r="L121" s="10"/>
      <c r="M121" s="10"/>
      <c r="N121" s="10"/>
      <c r="O121" s="10"/>
      <c r="P121" s="10">
        <v>100</v>
      </c>
      <c r="Q121" s="10"/>
      <c r="R121" s="10"/>
      <c r="S121" s="10"/>
      <c r="T121" s="10"/>
      <c r="U121" s="10"/>
      <c r="V121" s="10">
        <v>100</v>
      </c>
      <c r="W121" s="184"/>
      <c r="X121" s="184"/>
      <c r="Y121" s="184"/>
      <c r="Z121" s="184"/>
      <c r="AA121" s="184"/>
      <c r="AB121" s="184"/>
      <c r="AC121" s="184"/>
      <c r="AD121" s="184"/>
    </row>
    <row xmlns:x14ac="http://schemas.microsoft.com/office/spreadsheetml/2009/9/ac" r="122" s="181" customFormat="true" ht="12" x14ac:dyDescent="0.2">
      <c r="A122" s="179" t="s">
        <v>159</v>
      </c>
      <c r="B122" s="10">
        <v>2015</v>
      </c>
      <c r="C122" s="184" t="s">
        <v>16</v>
      </c>
      <c r="D122" s="10">
        <v>45780</v>
      </c>
      <c r="E122" s="10"/>
      <c r="F122" s="10"/>
      <c r="G122" s="10"/>
      <c r="H122" s="10"/>
      <c r="I122" s="10"/>
      <c r="J122" s="10">
        <v>100</v>
      </c>
      <c r="K122" s="10"/>
      <c r="L122" s="10"/>
      <c r="M122" s="10"/>
      <c r="N122" s="10"/>
      <c r="O122" s="10"/>
      <c r="P122" s="10">
        <v>100</v>
      </c>
      <c r="Q122" s="10"/>
      <c r="R122" s="10"/>
      <c r="S122" s="10"/>
      <c r="T122" s="10"/>
      <c r="U122" s="10"/>
      <c r="V122" s="10">
        <v>100</v>
      </c>
      <c r="W122" s="184"/>
      <c r="X122" s="184"/>
      <c r="Y122" s="184"/>
      <c r="Z122" s="184"/>
      <c r="AA122" s="184"/>
      <c r="AB122" s="184"/>
      <c r="AC122" s="184"/>
      <c r="AD122" s="184"/>
    </row>
    <row xmlns:x14ac="http://schemas.microsoft.com/office/spreadsheetml/2009/9/ac" r="123" s="181" customFormat="true" ht="12" x14ac:dyDescent="0.2">
      <c r="A123" s="179" t="s">
        <v>159</v>
      </c>
      <c r="B123" s="10">
        <v>2016</v>
      </c>
      <c r="C123" s="184" t="s">
        <v>16</v>
      </c>
      <c r="D123" s="10">
        <v>45938</v>
      </c>
      <c r="E123" s="10"/>
      <c r="F123" s="10"/>
      <c r="G123" s="10"/>
      <c r="H123" s="10"/>
      <c r="I123" s="10"/>
      <c r="J123" s="10">
        <v>100</v>
      </c>
      <c r="K123" s="10"/>
      <c r="L123" s="10"/>
      <c r="M123" s="10"/>
      <c r="N123" s="10"/>
      <c r="O123" s="10"/>
      <c r="P123" s="10">
        <v>100</v>
      </c>
      <c r="Q123" s="10"/>
      <c r="R123" s="10"/>
      <c r="S123" s="10"/>
      <c r="T123" s="10"/>
      <c r="U123" s="10"/>
      <c r="V123" s="10">
        <v>100</v>
      </c>
      <c r="W123" s="184"/>
      <c r="X123" s="184"/>
      <c r="Y123" s="184"/>
      <c r="Z123" s="184"/>
      <c r="AA123" s="184"/>
      <c r="AB123" s="184"/>
      <c r="AC123" s="184"/>
      <c r="AD123" s="184"/>
    </row>
    <row xmlns:x14ac="http://schemas.microsoft.com/office/spreadsheetml/2009/9/ac" r="124" s="181" customFormat="true" ht="12" x14ac:dyDescent="0.2">
      <c r="A124" s="179" t="s">
        <v>159</v>
      </c>
      <c r="B124" s="10">
        <v>2017</v>
      </c>
      <c r="C124" s="184" t="s">
        <v>16</v>
      </c>
      <c r="D124" s="10">
        <v>46018</v>
      </c>
      <c r="E124" s="10"/>
      <c r="F124" s="10"/>
      <c r="G124" s="10"/>
      <c r="H124" s="10"/>
      <c r="I124" s="10"/>
      <c r="J124" s="10">
        <v>100</v>
      </c>
      <c r="K124" s="10"/>
      <c r="L124" s="10"/>
      <c r="M124" s="10"/>
      <c r="N124" s="10"/>
      <c r="O124" s="10"/>
      <c r="P124" s="10">
        <v>100</v>
      </c>
      <c r="Q124" s="10"/>
      <c r="R124" s="10"/>
      <c r="S124" s="10"/>
      <c r="T124" s="10"/>
      <c r="U124" s="10"/>
      <c r="V124" s="10">
        <v>100</v>
      </c>
      <c r="W124" s="184"/>
      <c r="X124" s="184"/>
      <c r="Y124" s="184"/>
      <c r="Z124" s="184"/>
      <c r="AA124" s="184"/>
      <c r="AB124" s="184"/>
      <c r="AC124" s="184"/>
      <c r="AD124" s="184"/>
    </row>
    <row xmlns:x14ac="http://schemas.microsoft.com/office/spreadsheetml/2009/9/ac" r="125" s="181" customFormat="true" ht="12" x14ac:dyDescent="0.2">
      <c r="A125" s="179" t="s">
        <v>159</v>
      </c>
      <c r="B125" s="10">
        <v>2018</v>
      </c>
      <c r="C125" s="184" t="s">
        <v>16</v>
      </c>
      <c r="D125" s="10">
        <v>46037</v>
      </c>
      <c r="E125" s="10"/>
      <c r="F125" s="10"/>
      <c r="G125" s="10"/>
      <c r="H125" s="10"/>
      <c r="I125" s="10"/>
      <c r="J125" s="10">
        <v>100</v>
      </c>
      <c r="K125" s="10"/>
      <c r="L125" s="10"/>
      <c r="M125" s="10"/>
      <c r="N125" s="10"/>
      <c r="O125" s="10"/>
      <c r="P125" s="10">
        <v>100</v>
      </c>
      <c r="Q125" s="10"/>
      <c r="R125" s="10"/>
      <c r="S125" s="10"/>
      <c r="T125" s="10"/>
      <c r="U125" s="10"/>
      <c r="V125" s="10">
        <v>100</v>
      </c>
      <c r="W125" s="184"/>
      <c r="X125" s="184"/>
      <c r="Y125" s="184"/>
      <c r="Z125" s="184"/>
      <c r="AA125" s="184"/>
      <c r="AB125" s="184"/>
      <c r="AC125" s="184"/>
      <c r="AD125" s="184"/>
    </row>
    <row xmlns:x14ac="http://schemas.microsoft.com/office/spreadsheetml/2009/9/ac" r="126" s="181" customFormat="true" ht="12" x14ac:dyDescent="0.2">
      <c r="A126" s="179" t="s">
        <v>159</v>
      </c>
      <c r="B126" s="10">
        <v>2019</v>
      </c>
      <c r="C126" s="184" t="s">
        <v>16</v>
      </c>
      <c r="D126" s="10">
        <v>46728</v>
      </c>
      <c r="E126" s="10"/>
      <c r="F126" s="10"/>
      <c r="G126" s="10"/>
      <c r="H126" s="10"/>
      <c r="I126" s="10"/>
      <c r="J126" s="10">
        <v>100</v>
      </c>
      <c r="K126" s="10"/>
      <c r="L126" s="10"/>
      <c r="M126" s="10"/>
      <c r="N126" s="10"/>
      <c r="O126" s="10"/>
      <c r="P126" s="10">
        <v>100</v>
      </c>
      <c r="Q126" s="10"/>
      <c r="R126" s="10"/>
      <c r="S126" s="10"/>
      <c r="T126" s="10"/>
      <c r="U126" s="10"/>
      <c r="V126" s="10">
        <v>100</v>
      </c>
      <c r="W126" s="184"/>
      <c r="X126" s="184"/>
      <c r="Y126" s="184"/>
      <c r="Z126" s="184"/>
      <c r="AA126" s="184"/>
      <c r="AB126" s="184"/>
      <c r="AC126" s="184"/>
      <c r="AD126" s="184"/>
    </row>
    <row xmlns:x14ac="http://schemas.microsoft.com/office/spreadsheetml/2009/9/ac" r="127" s="181" customFormat="true" ht="12" x14ac:dyDescent="0.2">
      <c r="A127" s="179" t="s">
        <v>159</v>
      </c>
      <c r="B127" s="10">
        <v>2020</v>
      </c>
      <c r="C127" s="184" t="s">
        <v>16</v>
      </c>
      <c r="D127" s="10">
        <v>46543</v>
      </c>
      <c r="E127" s="10"/>
      <c r="F127" s="10"/>
      <c r="G127" s="10"/>
      <c r="H127" s="10"/>
      <c r="I127" s="10"/>
      <c r="J127" s="10">
        <v>100</v>
      </c>
      <c r="K127" s="10"/>
      <c r="L127" s="10"/>
      <c r="M127" s="10"/>
      <c r="N127" s="10"/>
      <c r="O127" s="10"/>
      <c r="P127" s="10">
        <v>100</v>
      </c>
      <c r="Q127" s="10"/>
      <c r="R127" s="10"/>
      <c r="S127" s="10"/>
      <c r="T127" s="10"/>
      <c r="U127" s="10"/>
      <c r="V127" s="10">
        <v>100</v>
      </c>
      <c r="W127" s="184"/>
      <c r="X127" s="184"/>
      <c r="Y127" s="184"/>
      <c r="Z127" s="184"/>
      <c r="AA127" s="184"/>
      <c r="AB127" s="184"/>
      <c r="AC127" s="184"/>
      <c r="AD127" s="184"/>
    </row>
    <row xmlns:x14ac="http://schemas.microsoft.com/office/spreadsheetml/2009/9/ac" r="128" s="181" customFormat="true" ht="12" x14ac:dyDescent="0.2">
      <c r="A128" s="184" t="s">
        <v>159</v>
      </c>
      <c r="B128" s="10">
        <v>2021</v>
      </c>
      <c r="C128" s="184" t="s">
        <v>16</v>
      </c>
      <c r="D128" s="10">
        <v>46692</v>
      </c>
      <c r="E128" s="10"/>
      <c r="F128" s="10"/>
      <c r="G128" s="10"/>
      <c r="H128" s="10"/>
      <c r="I128" s="10"/>
      <c r="J128" s="10">
        <v>100</v>
      </c>
      <c r="K128" s="10"/>
      <c r="L128" s="10"/>
      <c r="M128" s="10"/>
      <c r="N128" s="10"/>
      <c r="O128" s="10"/>
      <c r="P128" s="10">
        <v>100</v>
      </c>
      <c r="Q128" s="10"/>
      <c r="R128" s="10"/>
      <c r="S128" s="10"/>
      <c r="T128" s="10"/>
      <c r="U128" s="10"/>
      <c r="V128" s="10">
        <v>100</v>
      </c>
      <c r="W128" s="184"/>
      <c r="X128" s="184"/>
      <c r="Y128" s="184"/>
      <c r="Z128" s="184"/>
      <c r="AA128" s="184"/>
      <c r="AB128" s="184"/>
      <c r="AC128" s="184"/>
      <c r="AD128" s="184"/>
    </row>
    <row xmlns:x14ac="http://schemas.microsoft.com/office/spreadsheetml/2009/9/ac" r="129" s="181" customFormat="true" ht="12" x14ac:dyDescent="0.2">
      <c r="A129" s="184" t="s">
        <v>159</v>
      </c>
      <c r="B129" s="10">
        <v>2022</v>
      </c>
      <c r="C129" s="184" t="s">
        <v>16</v>
      </c>
      <c r="D129" s="10">
        <v>46658</v>
      </c>
      <c r="E129" s="10"/>
      <c r="F129" s="10"/>
      <c r="G129" s="10"/>
      <c r="H129" s="10"/>
      <c r="I129" s="10"/>
      <c r="J129" s="10">
        <v>100</v>
      </c>
      <c r="K129" s="10"/>
      <c r="L129" s="10"/>
      <c r="M129" s="10"/>
      <c r="N129" s="10"/>
      <c r="O129" s="10"/>
      <c r="P129" s="10">
        <v>100</v>
      </c>
      <c r="Q129" s="10"/>
      <c r="R129" s="10"/>
      <c r="S129" s="10"/>
      <c r="T129" s="10"/>
      <c r="U129" s="10"/>
      <c r="V129" s="10">
        <v>100</v>
      </c>
      <c r="W129" s="184"/>
      <c r="X129" s="184"/>
      <c r="Y129" s="184"/>
      <c r="Z129" s="184"/>
      <c r="AA129" s="184"/>
      <c r="AB129" s="184"/>
      <c r="AC129" s="184"/>
      <c r="AD129" s="184"/>
    </row>
    <row xmlns:x14ac="http://schemas.microsoft.com/office/spreadsheetml/2009/9/ac" r="130" s="181" customFormat="true" ht="12" x14ac:dyDescent="0.2">
      <c r="A130" s="184" t="s">
        <v>159</v>
      </c>
      <c r="B130" s="10">
        <v>2023</v>
      </c>
      <c r="C130" s="184" t="s">
        <v>16</v>
      </c>
      <c r="D130" s="10">
        <v>47101</v>
      </c>
      <c r="E130" s="10"/>
      <c r="F130" s="10"/>
      <c r="G130" s="10"/>
      <c r="H130" s="10"/>
      <c r="I130" s="10"/>
      <c r="J130" s="10">
        <v>100</v>
      </c>
      <c r="K130" s="10"/>
      <c r="L130" s="10"/>
      <c r="M130" s="10"/>
      <c r="N130" s="10"/>
      <c r="O130" s="10"/>
      <c r="P130" s="10">
        <v>100</v>
      </c>
      <c r="Q130" s="10"/>
      <c r="R130" s="10"/>
      <c r="S130" s="10"/>
      <c r="T130" s="10"/>
      <c r="U130" s="10"/>
      <c r="V130" s="10">
        <v>100</v>
      </c>
      <c r="W130" s="184"/>
      <c r="X130" s="184"/>
      <c r="Y130" s="184"/>
      <c r="Z130" s="184"/>
      <c r="AA130" s="184"/>
      <c r="AB130" s="184"/>
      <c r="AC130" s="184"/>
      <c r="AD130" s="184"/>
    </row>
    <row xmlns:x14ac="http://schemas.microsoft.com/office/spreadsheetml/2009/9/ac" r="131" s="181" customFormat="true" ht="12" x14ac:dyDescent="0.2">
      <c r="A131" s="184" t="s">
        <v>159</v>
      </c>
      <c r="B131" s="10">
        <v>2024</v>
      </c>
      <c r="C131" s="184" t="s">
        <v>16</v>
      </c>
      <c r="D131" s="10"/>
      <c r="E131" s="10"/>
      <c r="F131" s="10"/>
      <c r="G131" s="10"/>
      <c r="H131" s="10"/>
      <c r="I131" s="10"/>
      <c r="J131" s="10"/>
      <c r="K131" s="10"/>
      <c r="L131" s="10"/>
      <c r="M131" s="10"/>
      <c r="N131" s="10"/>
      <c r="O131" s="10"/>
      <c r="P131" s="10"/>
      <c r="Q131" s="10"/>
      <c r="R131" s="10"/>
      <c r="S131" s="10"/>
      <c r="T131" s="10"/>
      <c r="U131" s="10"/>
      <c r="V131" s="10"/>
      <c r="W131" s="184"/>
      <c r="X131" s="184"/>
      <c r="Y131" s="184"/>
      <c r="Z131" s="184"/>
      <c r="AA131" s="184"/>
      <c r="AB131" s="184"/>
      <c r="AC131" s="184"/>
      <c r="AD131" s="184"/>
    </row>
    <row xmlns:x14ac="http://schemas.microsoft.com/office/spreadsheetml/2009/9/ac" r="132" s="181" customFormat="true" ht="12" x14ac:dyDescent="0.2">
      <c r="A132" s="184" t="s">
        <v>159</v>
      </c>
      <c r="B132" s="10">
        <v>2025</v>
      </c>
      <c r="C132" s="184" t="s">
        <v>16</v>
      </c>
      <c r="D132" s="10"/>
      <c r="E132" s="10"/>
      <c r="F132" s="10"/>
      <c r="G132" s="10"/>
      <c r="H132" s="10"/>
      <c r="I132" s="10"/>
      <c r="J132" s="10"/>
      <c r="K132" s="10"/>
      <c r="L132" s="10"/>
      <c r="M132" s="10"/>
      <c r="N132" s="10"/>
      <c r="O132" s="10"/>
      <c r="P132" s="10"/>
      <c r="Q132" s="10"/>
      <c r="R132" s="10"/>
      <c r="S132" s="10"/>
      <c r="T132" s="10"/>
      <c r="U132" s="10"/>
      <c r="V132" s="10"/>
      <c r="W132" s="184"/>
      <c r="X132" s="184"/>
      <c r="Y132" s="184"/>
      <c r="Z132" s="184"/>
      <c r="AA132" s="184"/>
      <c r="AB132" s="184"/>
      <c r="AC132" s="184"/>
      <c r="AD132" s="184"/>
    </row>
    <row xmlns:x14ac="http://schemas.microsoft.com/office/spreadsheetml/2009/9/ac" r="133" s="181" customFormat="true" ht="12" x14ac:dyDescent="0.2">
      <c r="A133" s="184" t="s">
        <v>159</v>
      </c>
      <c r="B133" s="10">
        <v>2026</v>
      </c>
      <c r="C133" s="184" t="s">
        <v>16</v>
      </c>
      <c r="D133" s="10"/>
      <c r="E133" s="10"/>
      <c r="F133" s="10"/>
      <c r="G133" s="10"/>
      <c r="H133" s="10"/>
      <c r="I133" s="10"/>
      <c r="J133" s="10"/>
      <c r="K133" s="10"/>
      <c r="L133" s="10"/>
      <c r="M133" s="10"/>
      <c r="N133" s="10"/>
      <c r="O133" s="10"/>
      <c r="P133" s="10"/>
      <c r="Q133" s="10"/>
      <c r="R133" s="10"/>
      <c r="S133" s="10"/>
      <c r="T133" s="10"/>
      <c r="U133" s="10"/>
      <c r="V133" s="10"/>
      <c r="W133" s="184"/>
      <c r="X133" s="184"/>
      <c r="Y133" s="184"/>
      <c r="Z133" s="184"/>
      <c r="AA133" s="184"/>
      <c r="AB133" s="184"/>
      <c r="AC133" s="184"/>
      <c r="AD133" s="184"/>
    </row>
    <row xmlns:x14ac="http://schemas.microsoft.com/office/spreadsheetml/2009/9/ac" r="134" s="181" customFormat="true" ht="12" x14ac:dyDescent="0.2">
      <c r="A134" s="184" t="s">
        <v>159</v>
      </c>
      <c r="B134" s="10">
        <v>2027</v>
      </c>
      <c r="C134" s="184" t="s">
        <v>16</v>
      </c>
      <c r="D134" s="10"/>
      <c r="E134" s="10"/>
      <c r="F134" s="10"/>
      <c r="G134" s="10"/>
      <c r="H134" s="10"/>
      <c r="I134" s="10"/>
      <c r="J134" s="10"/>
      <c r="K134" s="10"/>
      <c r="L134" s="10"/>
      <c r="M134" s="10"/>
      <c r="N134" s="10"/>
      <c r="O134" s="10"/>
      <c r="P134" s="10"/>
      <c r="Q134" s="10"/>
      <c r="R134" s="10"/>
      <c r="S134" s="10"/>
      <c r="T134" s="10"/>
      <c r="U134" s="10"/>
      <c r="V134" s="10"/>
      <c r="W134" s="184"/>
      <c r="X134" s="184"/>
      <c r="Y134" s="184"/>
      <c r="Z134" s="184"/>
      <c r="AA134" s="184"/>
      <c r="AB134" s="184"/>
      <c r="AC134" s="184"/>
      <c r="AD134" s="184"/>
    </row>
    <row xmlns:x14ac="http://schemas.microsoft.com/office/spreadsheetml/2009/9/ac" r="135" s="181" customFormat="true" ht="12" x14ac:dyDescent="0.2">
      <c r="A135" s="184" t="s">
        <v>159</v>
      </c>
      <c r="B135" s="10">
        <v>2028</v>
      </c>
      <c r="C135" s="184" t="s">
        <v>16</v>
      </c>
      <c r="D135" s="10"/>
      <c r="E135" s="10"/>
      <c r="F135" s="10"/>
      <c r="G135" s="10"/>
      <c r="H135" s="10"/>
      <c r="I135" s="10"/>
      <c r="J135" s="10"/>
      <c r="K135" s="10"/>
      <c r="L135" s="10"/>
      <c r="M135" s="10"/>
      <c r="N135" s="10"/>
      <c r="O135" s="10"/>
      <c r="P135" s="10"/>
      <c r="Q135" s="10"/>
      <c r="R135" s="10"/>
      <c r="S135" s="10"/>
      <c r="T135" s="10"/>
      <c r="U135" s="10"/>
      <c r="V135" s="10"/>
      <c r="W135" s="184"/>
      <c r="X135" s="184"/>
      <c r="Y135" s="184"/>
      <c r="Z135" s="184"/>
      <c r="AA135" s="184"/>
      <c r="AB135" s="184"/>
      <c r="AC135" s="184"/>
      <c r="AD135" s="184"/>
    </row>
    <row xmlns:x14ac="http://schemas.microsoft.com/office/spreadsheetml/2009/9/ac" r="136" s="181" customFormat="true" ht="12" x14ac:dyDescent="0.2">
      <c r="A136" s="184" t="s">
        <v>159</v>
      </c>
      <c r="B136" s="10">
        <v>2029</v>
      </c>
      <c r="C136" s="184" t="s">
        <v>16</v>
      </c>
      <c r="D136" s="10"/>
      <c r="E136" s="10"/>
      <c r="F136" s="10"/>
      <c r="G136" s="10"/>
      <c r="H136" s="10"/>
      <c r="I136" s="10"/>
      <c r="J136" s="10"/>
      <c r="K136" s="10"/>
      <c r="L136" s="10"/>
      <c r="M136" s="10"/>
      <c r="N136" s="10"/>
      <c r="O136" s="10"/>
      <c r="P136" s="10"/>
      <c r="Q136" s="10"/>
      <c r="R136" s="10"/>
      <c r="S136" s="10"/>
      <c r="T136" s="10"/>
      <c r="U136" s="10"/>
      <c r="V136" s="10"/>
      <c r="W136" s="184"/>
      <c r="X136" s="184"/>
      <c r="Y136" s="184"/>
      <c r="Z136" s="184"/>
      <c r="AA136" s="184"/>
      <c r="AB136" s="184"/>
      <c r="AC136" s="184"/>
      <c r="AD136" s="184"/>
    </row>
    <row xmlns:x14ac="http://schemas.microsoft.com/office/spreadsheetml/2009/9/ac" r="137" s="181" customFormat="true" ht="12" x14ac:dyDescent="0.2">
      <c r="A137" s="184" t="s">
        <v>159</v>
      </c>
      <c r="B137" s="10">
        <v>2030</v>
      </c>
      <c r="C137" s="184" t="s">
        <v>16</v>
      </c>
      <c r="D137" s="10"/>
      <c r="E137" s="10"/>
      <c r="F137" s="10"/>
      <c r="G137" s="10"/>
      <c r="H137" s="10"/>
      <c r="I137" s="10"/>
      <c r="J137" s="10"/>
      <c r="K137" s="10"/>
      <c r="L137" s="10"/>
      <c r="M137" s="10"/>
      <c r="N137" s="10"/>
      <c r="O137" s="10"/>
      <c r="P137" s="10"/>
      <c r="Q137" s="10"/>
      <c r="R137" s="10"/>
      <c r="S137" s="10"/>
      <c r="T137" s="10"/>
      <c r="U137" s="10"/>
      <c r="V137" s="10"/>
      <c r="W137" s="184"/>
      <c r="X137" s="184"/>
      <c r="Y137" s="184"/>
      <c r="Z137" s="184"/>
      <c r="AA137" s="184"/>
      <c r="AB137" s="184"/>
      <c r="AC137" s="184"/>
      <c r="AD137" s="184"/>
    </row>
    <row xmlns:x14ac="http://schemas.microsoft.com/office/spreadsheetml/2009/9/ac" r="138" s="181" customFormat="true" ht="12" x14ac:dyDescent="0.2">
      <c r="A138" s="184" t="s">
        <v>159</v>
      </c>
      <c r="B138" s="10">
        <v>2000</v>
      </c>
      <c r="C138" s="184" t="s">
        <v>17</v>
      </c>
      <c r="D138" s="10">
        <v>111210</v>
      </c>
      <c r="E138" s="10"/>
      <c r="F138" s="10"/>
      <c r="G138" s="10"/>
      <c r="H138" s="10"/>
      <c r="I138" s="10"/>
      <c r="J138" s="10">
        <v>100</v>
      </c>
      <c r="K138" s="10"/>
      <c r="L138" s="10"/>
      <c r="M138" s="10"/>
      <c r="N138" s="10"/>
      <c r="O138" s="10"/>
      <c r="P138" s="10">
        <v>100</v>
      </c>
      <c r="Q138" s="10"/>
      <c r="R138" s="10"/>
      <c r="S138" s="10"/>
      <c r="T138" s="10"/>
      <c r="U138" s="10"/>
      <c r="V138" s="10">
        <v>100</v>
      </c>
      <c r="W138" s="184"/>
      <c r="X138" s="184"/>
      <c r="Y138" s="184"/>
      <c r="Z138" s="184"/>
      <c r="AA138" s="184"/>
      <c r="AB138" s="184"/>
      <c r="AC138" s="184"/>
      <c r="AD138" s="184"/>
    </row>
    <row xmlns:x14ac="http://schemas.microsoft.com/office/spreadsheetml/2009/9/ac" r="139" s="181" customFormat="true" ht="12" x14ac:dyDescent="0.2">
      <c r="A139" s="184" t="s">
        <v>159</v>
      </c>
      <c r="B139" s="10">
        <v>2001</v>
      </c>
      <c r="C139" s="184" t="s">
        <v>17</v>
      </c>
      <c r="D139" s="10">
        <v>112895</v>
      </c>
      <c r="E139" s="10"/>
      <c r="F139" s="10"/>
      <c r="G139" s="10"/>
      <c r="H139" s="10"/>
      <c r="I139" s="10"/>
      <c r="J139" s="10">
        <v>100</v>
      </c>
      <c r="K139" s="10"/>
      <c r="L139" s="10"/>
      <c r="M139" s="10"/>
      <c r="N139" s="10"/>
      <c r="O139" s="10"/>
      <c r="P139" s="10">
        <v>100</v>
      </c>
      <c r="Q139" s="10"/>
      <c r="R139" s="10"/>
      <c r="S139" s="10"/>
      <c r="T139" s="10"/>
      <c r="U139" s="10"/>
      <c r="V139" s="10">
        <v>100</v>
      </c>
      <c r="W139" s="184"/>
      <c r="X139" s="184"/>
      <c r="Y139" s="184"/>
      <c r="Z139" s="184"/>
      <c r="AA139" s="184"/>
      <c r="AB139" s="184"/>
      <c r="AC139" s="184"/>
      <c r="AD139" s="184"/>
    </row>
    <row xmlns:x14ac="http://schemas.microsoft.com/office/spreadsheetml/2009/9/ac" r="140" s="181" customFormat="true" ht="12" x14ac:dyDescent="0.2">
      <c r="A140" s="184" t="s">
        <v>159</v>
      </c>
      <c r="B140" s="10">
        <v>2002</v>
      </c>
      <c r="C140" s="184" t="s">
        <v>17</v>
      </c>
      <c r="D140" s="10">
        <v>114139</v>
      </c>
      <c r="E140" s="10"/>
      <c r="F140" s="10"/>
      <c r="G140" s="10"/>
      <c r="H140" s="10"/>
      <c r="I140" s="10"/>
      <c r="J140" s="10">
        <v>100</v>
      </c>
      <c r="K140" s="10"/>
      <c r="L140" s="10"/>
      <c r="M140" s="10"/>
      <c r="N140" s="10"/>
      <c r="O140" s="10"/>
      <c r="P140" s="10">
        <v>100</v>
      </c>
      <c r="Q140" s="10"/>
      <c r="R140" s="10"/>
      <c r="S140" s="10"/>
      <c r="T140" s="10"/>
      <c r="U140" s="10"/>
      <c r="V140" s="10">
        <v>100</v>
      </c>
      <c r="W140" s="184"/>
      <c r="X140" s="184"/>
      <c r="Y140" s="184"/>
      <c r="Z140" s="184"/>
      <c r="AA140" s="184"/>
      <c r="AB140" s="184"/>
      <c r="AC140" s="184"/>
      <c r="AD140" s="184"/>
    </row>
    <row xmlns:x14ac="http://schemas.microsoft.com/office/spreadsheetml/2009/9/ac" r="141" s="181" customFormat="true" ht="12" x14ac:dyDescent="0.2">
      <c r="A141" s="184" t="s">
        <v>159</v>
      </c>
      <c r="B141" s="10">
        <v>2003</v>
      </c>
      <c r="C141" s="184" t="s">
        <v>17</v>
      </c>
      <c r="D141" s="10">
        <v>114828</v>
      </c>
      <c r="E141" s="10"/>
      <c r="F141" s="10"/>
      <c r="G141" s="10"/>
      <c r="H141" s="10"/>
      <c r="I141" s="10"/>
      <c r="J141" s="10">
        <v>100</v>
      </c>
      <c r="K141" s="10"/>
      <c r="L141" s="10"/>
      <c r="M141" s="10"/>
      <c r="N141" s="10"/>
      <c r="O141" s="10"/>
      <c r="P141" s="10">
        <v>100</v>
      </c>
      <c r="Q141" s="10"/>
      <c r="R141" s="10"/>
      <c r="S141" s="10"/>
      <c r="T141" s="10"/>
      <c r="U141" s="10"/>
      <c r="V141" s="10">
        <v>100</v>
      </c>
      <c r="W141" s="184"/>
      <c r="X141" s="184"/>
      <c r="Y141" s="184"/>
      <c r="Z141" s="184"/>
      <c r="AA141" s="184"/>
      <c r="AB141" s="184"/>
      <c r="AC141" s="184"/>
      <c r="AD141" s="184"/>
    </row>
    <row xmlns:x14ac="http://schemas.microsoft.com/office/spreadsheetml/2009/9/ac" r="142" s="181" customFormat="true" ht="12" x14ac:dyDescent="0.2">
      <c r="A142" s="184" t="s">
        <v>159</v>
      </c>
      <c r="B142" s="10">
        <v>2004</v>
      </c>
      <c r="C142" s="184" t="s">
        <v>17</v>
      </c>
      <c r="D142" s="10">
        <v>113992</v>
      </c>
      <c r="E142" s="10"/>
      <c r="F142" s="10"/>
      <c r="G142" s="10"/>
      <c r="H142" s="10"/>
      <c r="I142" s="10"/>
      <c r="J142" s="10">
        <v>100</v>
      </c>
      <c r="K142" s="10"/>
      <c r="L142" s="10"/>
      <c r="M142" s="10"/>
      <c r="N142" s="10"/>
      <c r="O142" s="10"/>
      <c r="P142" s="10">
        <v>100</v>
      </c>
      <c r="Q142" s="10"/>
      <c r="R142" s="10"/>
      <c r="S142" s="10"/>
      <c r="T142" s="10"/>
      <c r="U142" s="10"/>
      <c r="V142" s="10">
        <v>100</v>
      </c>
      <c r="W142" s="184"/>
      <c r="X142" s="184"/>
      <c r="Y142" s="184"/>
      <c r="Z142" s="184"/>
      <c r="AA142" s="184"/>
      <c r="AB142" s="184"/>
      <c r="AC142" s="184"/>
      <c r="AD142" s="184"/>
    </row>
    <row xmlns:x14ac="http://schemas.microsoft.com/office/spreadsheetml/2009/9/ac" r="143" s="181" customFormat="true" ht="12" x14ac:dyDescent="0.2">
      <c r="A143" s="184" t="s">
        <v>159</v>
      </c>
      <c r="B143" s="10">
        <v>2005</v>
      </c>
      <c r="C143" s="184" t="s">
        <v>17</v>
      </c>
      <c r="D143" s="10">
        <v>112671</v>
      </c>
      <c r="E143" s="10"/>
      <c r="F143" s="10"/>
      <c r="G143" s="10"/>
      <c r="H143" s="10"/>
      <c r="I143" s="10"/>
      <c r="J143" s="10">
        <v>100</v>
      </c>
      <c r="K143" s="10"/>
      <c r="L143" s="10"/>
      <c r="M143" s="10"/>
      <c r="N143" s="10"/>
      <c r="O143" s="10"/>
      <c r="P143" s="10">
        <v>100</v>
      </c>
      <c r="Q143" s="10"/>
      <c r="R143" s="10"/>
      <c r="S143" s="10"/>
      <c r="T143" s="10"/>
      <c r="U143" s="10"/>
      <c r="V143" s="10">
        <v>100</v>
      </c>
      <c r="W143" s="184"/>
      <c r="X143" s="184"/>
      <c r="Y143" s="184"/>
      <c r="Z143" s="184"/>
      <c r="AA143" s="184"/>
      <c r="AB143" s="184"/>
      <c r="AC143" s="184"/>
      <c r="AD143" s="184"/>
    </row>
    <row xmlns:x14ac="http://schemas.microsoft.com/office/spreadsheetml/2009/9/ac" r="144" s="181" customFormat="true" ht="12" x14ac:dyDescent="0.2">
      <c r="A144" s="184" t="s">
        <v>159</v>
      </c>
      <c r="B144" s="10">
        <v>2006</v>
      </c>
      <c r="C144" s="184" t="s">
        <v>17</v>
      </c>
      <c r="D144" s="10">
        <v>110772</v>
      </c>
      <c r="E144" s="10">
        <v>95</v>
      </c>
      <c r="F144" s="10">
        <v>83</v>
      </c>
      <c r="G144" s="10">
        <v>71</v>
      </c>
      <c r="H144" s="10">
        <v>12</v>
      </c>
      <c r="I144" s="10">
        <v>17</v>
      </c>
      <c r="J144" s="10">
        <v>0</v>
      </c>
      <c r="K144" s="10">
        <v>98</v>
      </c>
      <c r="L144" s="10"/>
      <c r="M144" s="10">
        <v>17</v>
      </c>
      <c r="N144" s="10">
        <v>81</v>
      </c>
      <c r="O144" s="10">
        <v>2</v>
      </c>
      <c r="P144" s="10">
        <v>0</v>
      </c>
      <c r="Q144" s="10"/>
      <c r="R144" s="10"/>
      <c r="S144" s="10"/>
      <c r="T144" s="10"/>
      <c r="U144" s="10"/>
      <c r="V144" s="10">
        <v>100</v>
      </c>
      <c r="W144" s="184"/>
      <c r="X144" s="184"/>
      <c r="Y144" s="184"/>
      <c r="Z144" s="184"/>
      <c r="AA144" s="184"/>
      <c r="AB144" s="184"/>
      <c r="AC144" s="184"/>
      <c r="AD144" s="184"/>
    </row>
    <row xmlns:x14ac="http://schemas.microsoft.com/office/spreadsheetml/2009/9/ac" r="145" s="181" customFormat="true" ht="12" x14ac:dyDescent="0.2">
      <c r="A145" s="184" t="s">
        <v>159</v>
      </c>
      <c r="B145" s="10">
        <v>2007</v>
      </c>
      <c r="C145" s="184" t="s">
        <v>17</v>
      </c>
      <c r="D145" s="10">
        <v>108311</v>
      </c>
      <c r="E145" s="10">
        <v>95</v>
      </c>
      <c r="F145" s="10">
        <v>83</v>
      </c>
      <c r="G145" s="10">
        <v>71</v>
      </c>
      <c r="H145" s="10">
        <v>12</v>
      </c>
      <c r="I145" s="10">
        <v>17</v>
      </c>
      <c r="J145" s="10">
        <v>0</v>
      </c>
      <c r="K145" s="10">
        <v>98</v>
      </c>
      <c r="L145" s="10"/>
      <c r="M145" s="10">
        <v>17</v>
      </c>
      <c r="N145" s="10">
        <v>81</v>
      </c>
      <c r="O145" s="10">
        <v>2</v>
      </c>
      <c r="P145" s="10">
        <v>0</v>
      </c>
      <c r="Q145" s="10"/>
      <c r="R145" s="10"/>
      <c r="S145" s="10"/>
      <c r="T145" s="10"/>
      <c r="U145" s="10"/>
      <c r="V145" s="10">
        <v>100</v>
      </c>
      <c r="W145" s="184"/>
      <c r="X145" s="184"/>
      <c r="Y145" s="184"/>
      <c r="Z145" s="184"/>
      <c r="AA145" s="184"/>
      <c r="AB145" s="184"/>
      <c r="AC145" s="184"/>
      <c r="AD145" s="184"/>
    </row>
    <row xmlns:x14ac="http://schemas.microsoft.com/office/spreadsheetml/2009/9/ac" r="146" s="181" customFormat="true" ht="12" x14ac:dyDescent="0.2">
      <c r="A146" s="184" t="s">
        <v>159</v>
      </c>
      <c r="B146" s="10">
        <v>2008</v>
      </c>
      <c r="C146" s="184" t="s">
        <v>17</v>
      </c>
      <c r="D146" s="10">
        <v>105303</v>
      </c>
      <c r="E146" s="10">
        <v>95</v>
      </c>
      <c r="F146" s="10">
        <v>83</v>
      </c>
      <c r="G146" s="10">
        <v>71</v>
      </c>
      <c r="H146" s="10">
        <v>12</v>
      </c>
      <c r="I146" s="10">
        <v>17</v>
      </c>
      <c r="J146" s="10">
        <v>0</v>
      </c>
      <c r="K146" s="10">
        <v>98</v>
      </c>
      <c r="L146" s="10"/>
      <c r="M146" s="10">
        <v>17</v>
      </c>
      <c r="N146" s="10">
        <v>81</v>
      </c>
      <c r="O146" s="10">
        <v>2</v>
      </c>
      <c r="P146" s="10">
        <v>0</v>
      </c>
      <c r="Q146" s="10"/>
      <c r="R146" s="10"/>
      <c r="S146" s="10"/>
      <c r="T146" s="10"/>
      <c r="U146" s="10"/>
      <c r="V146" s="10">
        <v>100</v>
      </c>
      <c r="W146" s="184"/>
      <c r="X146" s="184"/>
      <c r="Y146" s="184"/>
      <c r="Z146" s="184"/>
      <c r="AA146" s="184"/>
      <c r="AB146" s="184"/>
      <c r="AC146" s="184"/>
      <c r="AD146" s="184"/>
    </row>
    <row xmlns:x14ac="http://schemas.microsoft.com/office/spreadsheetml/2009/9/ac" r="147" s="181" customFormat="true" ht="12" x14ac:dyDescent="0.2">
      <c r="A147" s="184" t="s">
        <v>159</v>
      </c>
      <c r="B147" s="10">
        <v>2009</v>
      </c>
      <c r="C147" s="184" t="s">
        <v>17</v>
      </c>
      <c r="D147" s="10">
        <v>101856</v>
      </c>
      <c r="E147" s="10">
        <v>95</v>
      </c>
      <c r="F147" s="10">
        <v>83</v>
      </c>
      <c r="G147" s="10">
        <v>71</v>
      </c>
      <c r="H147" s="10">
        <v>12</v>
      </c>
      <c r="I147" s="10">
        <v>17</v>
      </c>
      <c r="J147" s="10">
        <v>0</v>
      </c>
      <c r="K147" s="10">
        <v>98</v>
      </c>
      <c r="L147" s="10"/>
      <c r="M147" s="10">
        <v>17</v>
      </c>
      <c r="N147" s="10">
        <v>81</v>
      </c>
      <c r="O147" s="10">
        <v>2</v>
      </c>
      <c r="P147" s="10">
        <v>0</v>
      </c>
      <c r="Q147" s="10"/>
      <c r="R147" s="10"/>
      <c r="S147" s="10"/>
      <c r="T147" s="10"/>
      <c r="U147" s="10"/>
      <c r="V147" s="10">
        <v>100</v>
      </c>
      <c r="W147" s="184"/>
      <c r="X147" s="184"/>
      <c r="Y147" s="184"/>
      <c r="Z147" s="184"/>
      <c r="AA147" s="184"/>
      <c r="AB147" s="184"/>
      <c r="AC147" s="184"/>
      <c r="AD147" s="184"/>
    </row>
    <row xmlns:x14ac="http://schemas.microsoft.com/office/spreadsheetml/2009/9/ac" r="148" s="181" customFormat="true" ht="12" x14ac:dyDescent="0.2">
      <c r="A148" s="184" t="s">
        <v>159</v>
      </c>
      <c r="B148" s="10">
        <v>2010</v>
      </c>
      <c r="C148" s="184" t="s">
        <v>17</v>
      </c>
      <c r="D148" s="10">
        <v>98327</v>
      </c>
      <c r="E148" s="10">
        <v>95</v>
      </c>
      <c r="F148" s="10">
        <v>83</v>
      </c>
      <c r="G148" s="10">
        <v>71</v>
      </c>
      <c r="H148" s="10">
        <v>12</v>
      </c>
      <c r="I148" s="10">
        <v>17</v>
      </c>
      <c r="J148" s="10">
        <v>0</v>
      </c>
      <c r="K148" s="10">
        <v>98</v>
      </c>
      <c r="L148" s="10"/>
      <c r="M148" s="10">
        <v>17</v>
      </c>
      <c r="N148" s="10">
        <v>81</v>
      </c>
      <c r="O148" s="10">
        <v>2</v>
      </c>
      <c r="P148" s="10">
        <v>0</v>
      </c>
      <c r="Q148" s="10"/>
      <c r="R148" s="10"/>
      <c r="S148" s="10"/>
      <c r="T148" s="10"/>
      <c r="U148" s="10"/>
      <c r="V148" s="10">
        <v>100</v>
      </c>
      <c r="W148" s="184"/>
      <c r="X148" s="184"/>
      <c r="Y148" s="184"/>
      <c r="Z148" s="184"/>
      <c r="AA148" s="184"/>
      <c r="AB148" s="184"/>
      <c r="AC148" s="184"/>
      <c r="AD148" s="184"/>
    </row>
    <row xmlns:x14ac="http://schemas.microsoft.com/office/spreadsheetml/2009/9/ac" r="149" s="181" customFormat="true" ht="12" x14ac:dyDescent="0.2">
      <c r="A149" s="184" t="s">
        <v>159</v>
      </c>
      <c r="B149" s="10">
        <v>2011</v>
      </c>
      <c r="C149" s="184" t="s">
        <v>17</v>
      </c>
      <c r="D149" s="10">
        <v>94867</v>
      </c>
      <c r="E149" s="10">
        <v>95</v>
      </c>
      <c r="F149" s="10">
        <v>83</v>
      </c>
      <c r="G149" s="10">
        <v>71</v>
      </c>
      <c r="H149" s="10">
        <v>12</v>
      </c>
      <c r="I149" s="10">
        <v>17</v>
      </c>
      <c r="J149" s="10">
        <v>0</v>
      </c>
      <c r="K149" s="10">
        <v>98</v>
      </c>
      <c r="L149" s="10"/>
      <c r="M149" s="10">
        <v>17</v>
      </c>
      <c r="N149" s="10">
        <v>81</v>
      </c>
      <c r="O149" s="10">
        <v>2</v>
      </c>
      <c r="P149" s="10">
        <v>0</v>
      </c>
      <c r="Q149" s="10"/>
      <c r="R149" s="10"/>
      <c r="S149" s="10"/>
      <c r="T149" s="10"/>
      <c r="U149" s="10"/>
      <c r="V149" s="10">
        <v>100</v>
      </c>
      <c r="W149" s="184"/>
      <c r="X149" s="184"/>
      <c r="Y149" s="184"/>
      <c r="Z149" s="184"/>
      <c r="AA149" s="184"/>
      <c r="AB149" s="184"/>
      <c r="AC149" s="184"/>
      <c r="AD149" s="184"/>
    </row>
    <row xmlns:x14ac="http://schemas.microsoft.com/office/spreadsheetml/2009/9/ac" r="150" s="181" customFormat="true" ht="12" x14ac:dyDescent="0.2">
      <c r="A150" s="184" t="s">
        <v>159</v>
      </c>
      <c r="B150" s="10">
        <v>2012</v>
      </c>
      <c r="C150" s="184" t="s">
        <v>17</v>
      </c>
      <c r="D150" s="10">
        <v>91610</v>
      </c>
      <c r="E150" s="10">
        <v>95</v>
      </c>
      <c r="F150" s="10">
        <v>83</v>
      </c>
      <c r="G150" s="10">
        <v>71</v>
      </c>
      <c r="H150" s="10">
        <v>12</v>
      </c>
      <c r="I150" s="10">
        <v>17</v>
      </c>
      <c r="J150" s="10">
        <v>0</v>
      </c>
      <c r="K150" s="10">
        <v>98</v>
      </c>
      <c r="L150" s="10"/>
      <c r="M150" s="10">
        <v>17</v>
      </c>
      <c r="N150" s="10">
        <v>81</v>
      </c>
      <c r="O150" s="10">
        <v>2</v>
      </c>
      <c r="P150" s="10">
        <v>0</v>
      </c>
      <c r="Q150" s="10"/>
      <c r="R150" s="10"/>
      <c r="S150" s="10"/>
      <c r="T150" s="10"/>
      <c r="U150" s="10"/>
      <c r="V150" s="10">
        <v>100</v>
      </c>
      <c r="W150" s="184"/>
      <c r="X150" s="184"/>
      <c r="Y150" s="184"/>
      <c r="Z150" s="184"/>
      <c r="AA150" s="184"/>
      <c r="AB150" s="184"/>
      <c r="AC150" s="184"/>
      <c r="AD150" s="184"/>
    </row>
    <row xmlns:x14ac="http://schemas.microsoft.com/office/spreadsheetml/2009/9/ac" r="151" s="181" customFormat="true" ht="12" x14ac:dyDescent="0.2">
      <c r="A151" s="184" t="s">
        <v>159</v>
      </c>
      <c r="B151" s="10">
        <v>2013</v>
      </c>
      <c r="C151" s="184" t="s">
        <v>17</v>
      </c>
      <c r="D151" s="10">
        <v>89777</v>
      </c>
      <c r="E151" s="10">
        <v>95</v>
      </c>
      <c r="F151" s="10">
        <v>83</v>
      </c>
      <c r="G151" s="10">
        <v>71</v>
      </c>
      <c r="H151" s="10">
        <v>12</v>
      </c>
      <c r="I151" s="10">
        <v>17</v>
      </c>
      <c r="J151" s="10">
        <v>0</v>
      </c>
      <c r="K151" s="10">
        <v>98</v>
      </c>
      <c r="L151" s="10"/>
      <c r="M151" s="10">
        <v>17</v>
      </c>
      <c r="N151" s="10">
        <v>81</v>
      </c>
      <c r="O151" s="10">
        <v>2</v>
      </c>
      <c r="P151" s="10">
        <v>0</v>
      </c>
      <c r="Q151" s="10"/>
      <c r="R151" s="10"/>
      <c r="S151" s="10"/>
      <c r="T151" s="10"/>
      <c r="U151" s="10"/>
      <c r="V151" s="10">
        <v>100</v>
      </c>
      <c r="W151" s="184"/>
      <c r="X151" s="184"/>
      <c r="Y151" s="184"/>
      <c r="Z151" s="184"/>
      <c r="AA151" s="184"/>
      <c r="AB151" s="184"/>
      <c r="AC151" s="184"/>
      <c r="AD151" s="184"/>
    </row>
    <row xmlns:x14ac="http://schemas.microsoft.com/office/spreadsheetml/2009/9/ac" r="152" s="181" customFormat="true" ht="12" x14ac:dyDescent="0.2">
      <c r="A152" s="184" t="s">
        <v>159</v>
      </c>
      <c r="B152" s="10">
        <v>2014</v>
      </c>
      <c r="C152" s="184" t="s">
        <v>17</v>
      </c>
      <c r="D152" s="10">
        <v>89293</v>
      </c>
      <c r="E152" s="10">
        <v>95</v>
      </c>
      <c r="F152" s="10">
        <v>83</v>
      </c>
      <c r="G152" s="10">
        <v>71</v>
      </c>
      <c r="H152" s="10">
        <v>12</v>
      </c>
      <c r="I152" s="10">
        <v>17</v>
      </c>
      <c r="J152" s="10">
        <v>0</v>
      </c>
      <c r="K152" s="10">
        <v>98</v>
      </c>
      <c r="L152" s="10"/>
      <c r="M152" s="10">
        <v>17</v>
      </c>
      <c r="N152" s="10">
        <v>81</v>
      </c>
      <c r="O152" s="10">
        <v>2</v>
      </c>
      <c r="P152" s="10">
        <v>0</v>
      </c>
      <c r="Q152" s="10"/>
      <c r="R152" s="10"/>
      <c r="S152" s="10"/>
      <c r="T152" s="10"/>
      <c r="U152" s="10"/>
      <c r="V152" s="10">
        <v>100</v>
      </c>
      <c r="W152" s="184"/>
      <c r="X152" s="184"/>
      <c r="Y152" s="184"/>
      <c r="Z152" s="184"/>
      <c r="AA152" s="184"/>
      <c r="AB152" s="184"/>
      <c r="AC152" s="184"/>
      <c r="AD152" s="184"/>
    </row>
    <row xmlns:x14ac="http://schemas.microsoft.com/office/spreadsheetml/2009/9/ac" r="153" s="181" customFormat="true" ht="12" x14ac:dyDescent="0.2">
      <c r="A153" s="184" t="s">
        <v>159</v>
      </c>
      <c r="B153" s="10">
        <v>2015</v>
      </c>
      <c r="C153" s="184" t="s">
        <v>17</v>
      </c>
      <c r="D153" s="10">
        <v>89254</v>
      </c>
      <c r="E153" s="10"/>
      <c r="F153" s="10"/>
      <c r="G153" s="10"/>
      <c r="H153" s="10"/>
      <c r="I153" s="10"/>
      <c r="J153" s="10">
        <v>100</v>
      </c>
      <c r="K153" s="10"/>
      <c r="L153" s="10"/>
      <c r="M153" s="10"/>
      <c r="N153" s="10"/>
      <c r="O153" s="10"/>
      <c r="P153" s="10">
        <v>100</v>
      </c>
      <c r="Q153" s="10"/>
      <c r="R153" s="10"/>
      <c r="S153" s="10"/>
      <c r="T153" s="10"/>
      <c r="U153" s="10"/>
      <c r="V153" s="10">
        <v>100</v>
      </c>
      <c r="W153" s="184"/>
      <c r="X153" s="184"/>
      <c r="Y153" s="184"/>
      <c r="Z153" s="184"/>
      <c r="AA153" s="184"/>
      <c r="AB153" s="184"/>
      <c r="AC153" s="184"/>
      <c r="AD153" s="184"/>
    </row>
    <row xmlns:x14ac="http://schemas.microsoft.com/office/spreadsheetml/2009/9/ac" r="154" s="181" customFormat="true" ht="12" x14ac:dyDescent="0.2">
      <c r="A154" s="184" t="s">
        <v>159</v>
      </c>
      <c r="B154" s="10">
        <v>2016</v>
      </c>
      <c r="C154" s="184" t="s">
        <v>17</v>
      </c>
      <c r="D154" s="10">
        <v>89399</v>
      </c>
      <c r="E154" s="10"/>
      <c r="F154" s="10"/>
      <c r="G154" s="10"/>
      <c r="H154" s="10"/>
      <c r="I154" s="10"/>
      <c r="J154" s="10">
        <v>100</v>
      </c>
      <c r="K154" s="10"/>
      <c r="L154" s="10"/>
      <c r="M154" s="10"/>
      <c r="N154" s="10"/>
      <c r="O154" s="10"/>
      <c r="P154" s="10">
        <v>100</v>
      </c>
      <c r="Q154" s="10"/>
      <c r="R154" s="10"/>
      <c r="S154" s="10"/>
      <c r="T154" s="10"/>
      <c r="U154" s="10"/>
      <c r="V154" s="10">
        <v>100</v>
      </c>
      <c r="W154" s="184"/>
      <c r="X154" s="184"/>
      <c r="Y154" s="184"/>
      <c r="Z154" s="184"/>
      <c r="AA154" s="184"/>
      <c r="AB154" s="184"/>
      <c r="AC154" s="184"/>
      <c r="AD154" s="184"/>
    </row>
    <row xmlns:x14ac="http://schemas.microsoft.com/office/spreadsheetml/2009/9/ac" r="155" s="181" customFormat="true" ht="12" x14ac:dyDescent="0.2">
      <c r="A155" s="184" t="s">
        <v>159</v>
      </c>
      <c r="B155" s="10">
        <v>2017</v>
      </c>
      <c r="C155" s="184" t="s">
        <v>17</v>
      </c>
      <c r="D155" s="10">
        <v>89680</v>
      </c>
      <c r="E155" s="10"/>
      <c r="F155" s="10"/>
      <c r="G155" s="10"/>
      <c r="H155" s="10"/>
      <c r="I155" s="10"/>
      <c r="J155" s="10">
        <v>100</v>
      </c>
      <c r="K155" s="10"/>
      <c r="L155" s="10"/>
      <c r="M155" s="10"/>
      <c r="N155" s="10"/>
      <c r="O155" s="10"/>
      <c r="P155" s="10">
        <v>100</v>
      </c>
      <c r="Q155" s="10"/>
      <c r="R155" s="10"/>
      <c r="S155" s="10"/>
      <c r="T155" s="10"/>
      <c r="U155" s="10"/>
      <c r="V155" s="10">
        <v>100</v>
      </c>
      <c r="W155" s="184"/>
      <c r="X155" s="184"/>
      <c r="Y155" s="184"/>
      <c r="Z155" s="184"/>
      <c r="AA155" s="184"/>
      <c r="AB155" s="184"/>
      <c r="AC155" s="184"/>
      <c r="AD155" s="184"/>
    </row>
    <row xmlns:x14ac="http://schemas.microsoft.com/office/spreadsheetml/2009/9/ac" r="156" s="181" customFormat="true" ht="12" x14ac:dyDescent="0.2">
      <c r="A156" s="184" t="s">
        <v>159</v>
      </c>
      <c r="B156" s="10">
        <v>2018</v>
      </c>
      <c r="C156" s="184" t="s">
        <v>17</v>
      </c>
      <c r="D156" s="10">
        <v>90074</v>
      </c>
      <c r="E156" s="10"/>
      <c r="F156" s="10"/>
      <c r="G156" s="10"/>
      <c r="H156" s="10"/>
      <c r="I156" s="10"/>
      <c r="J156" s="10">
        <v>100</v>
      </c>
      <c r="K156" s="10"/>
      <c r="L156" s="10"/>
      <c r="M156" s="10"/>
      <c r="N156" s="10"/>
      <c r="O156" s="10"/>
      <c r="P156" s="10">
        <v>100</v>
      </c>
      <c r="Q156" s="10"/>
      <c r="R156" s="10"/>
      <c r="S156" s="10"/>
      <c r="T156" s="10"/>
      <c r="U156" s="10"/>
      <c r="V156" s="10">
        <v>100</v>
      </c>
      <c r="W156" s="184"/>
      <c r="X156" s="184"/>
      <c r="Y156" s="184"/>
      <c r="Z156" s="184"/>
      <c r="AA156" s="184"/>
      <c r="AB156" s="184"/>
      <c r="AC156" s="184"/>
      <c r="AD156" s="184"/>
    </row>
    <row xmlns:x14ac="http://schemas.microsoft.com/office/spreadsheetml/2009/9/ac" r="157" s="181" customFormat="true" ht="12" x14ac:dyDescent="0.2">
      <c r="A157" s="184" t="s">
        <v>159</v>
      </c>
      <c r="B157" s="10">
        <v>2019</v>
      </c>
      <c r="C157" s="184" t="s">
        <v>17</v>
      </c>
      <c r="D157" s="10">
        <v>91097</v>
      </c>
      <c r="E157" s="10"/>
      <c r="F157" s="10"/>
      <c r="G157" s="10"/>
      <c r="H157" s="10"/>
      <c r="I157" s="10"/>
      <c r="J157" s="10">
        <v>100</v>
      </c>
      <c r="K157" s="10"/>
      <c r="L157" s="10"/>
      <c r="M157" s="10"/>
      <c r="N157" s="10"/>
      <c r="O157" s="10"/>
      <c r="P157" s="10">
        <v>100</v>
      </c>
      <c r="Q157" s="10"/>
      <c r="R157" s="10"/>
      <c r="S157" s="10"/>
      <c r="T157" s="10"/>
      <c r="U157" s="10"/>
      <c r="V157" s="10">
        <v>100</v>
      </c>
      <c r="W157" s="184"/>
      <c r="X157" s="184"/>
      <c r="Y157" s="184"/>
      <c r="Z157" s="184"/>
      <c r="AA157" s="184"/>
      <c r="AB157" s="184"/>
      <c r="AC157" s="184"/>
      <c r="AD157" s="184"/>
    </row>
    <row xmlns:x14ac="http://schemas.microsoft.com/office/spreadsheetml/2009/9/ac" r="158" s="181" customFormat="true" ht="12" x14ac:dyDescent="0.2">
      <c r="A158" s="184" t="s">
        <v>159</v>
      </c>
      <c r="B158" s="10">
        <v>2020</v>
      </c>
      <c r="C158" s="184" t="s">
        <v>17</v>
      </c>
      <c r="D158" s="10">
        <v>91149</v>
      </c>
      <c r="E158" s="10"/>
      <c r="F158" s="10"/>
      <c r="G158" s="10"/>
      <c r="H158" s="10"/>
      <c r="I158" s="10"/>
      <c r="J158" s="10">
        <v>100</v>
      </c>
      <c r="K158" s="10"/>
      <c r="L158" s="10"/>
      <c r="M158" s="10"/>
      <c r="N158" s="10"/>
      <c r="O158" s="10"/>
      <c r="P158" s="10">
        <v>100</v>
      </c>
      <c r="Q158" s="10"/>
      <c r="R158" s="10"/>
      <c r="S158" s="10"/>
      <c r="T158" s="10"/>
      <c r="U158" s="10"/>
      <c r="V158" s="10">
        <v>100</v>
      </c>
      <c r="W158" s="184"/>
      <c r="X158" s="184"/>
      <c r="Y158" s="184"/>
      <c r="Z158" s="184"/>
      <c r="AA158" s="184"/>
      <c r="AB158" s="184"/>
      <c r="AC158" s="184"/>
      <c r="AD158" s="184"/>
    </row>
    <row xmlns:x14ac="http://schemas.microsoft.com/office/spreadsheetml/2009/9/ac" r="159" s="181" customFormat="true" ht="12" x14ac:dyDescent="0.2">
      <c r="A159" s="184" t="s">
        <v>159</v>
      </c>
      <c r="B159" s="10">
        <v>2021</v>
      </c>
      <c r="C159" s="184" t="s">
        <v>17</v>
      </c>
      <c r="D159" s="10">
        <v>91653</v>
      </c>
      <c r="E159" s="10"/>
      <c r="F159" s="10"/>
      <c r="G159" s="10"/>
      <c r="H159" s="10"/>
      <c r="I159" s="10"/>
      <c r="J159" s="10">
        <v>100</v>
      </c>
      <c r="K159" s="10"/>
      <c r="L159" s="10"/>
      <c r="M159" s="10"/>
      <c r="N159" s="10"/>
      <c r="O159" s="10"/>
      <c r="P159" s="10">
        <v>100</v>
      </c>
      <c r="Q159" s="10"/>
      <c r="R159" s="10"/>
      <c r="S159" s="10"/>
      <c r="T159" s="10"/>
      <c r="U159" s="10"/>
      <c r="V159" s="10">
        <v>100</v>
      </c>
      <c r="W159" s="184"/>
      <c r="X159" s="184"/>
      <c r="Y159" s="184"/>
      <c r="Z159" s="184"/>
      <c r="AA159" s="184"/>
      <c r="AB159" s="184"/>
      <c r="AC159" s="184"/>
      <c r="AD159" s="184"/>
    </row>
    <row xmlns:x14ac="http://schemas.microsoft.com/office/spreadsheetml/2009/9/ac" r="160" s="181" customFormat="true" ht="12" x14ac:dyDescent="0.2">
      <c r="A160" s="184" t="s">
        <v>159</v>
      </c>
      <c r="B160" s="10">
        <v>2022</v>
      </c>
      <c r="C160" s="184" t="s">
        <v>17</v>
      </c>
      <c r="D160" s="10">
        <v>91957</v>
      </c>
      <c r="E160" s="10"/>
      <c r="F160" s="10"/>
      <c r="G160" s="10"/>
      <c r="H160" s="10"/>
      <c r="I160" s="10"/>
      <c r="J160" s="10">
        <v>100</v>
      </c>
      <c r="K160" s="10"/>
      <c r="L160" s="10"/>
      <c r="M160" s="10"/>
      <c r="N160" s="10"/>
      <c r="O160" s="10"/>
      <c r="P160" s="10">
        <v>100</v>
      </c>
      <c r="Q160" s="10"/>
      <c r="R160" s="10"/>
      <c r="S160" s="10"/>
      <c r="T160" s="10"/>
      <c r="U160" s="10"/>
      <c r="V160" s="10">
        <v>100</v>
      </c>
      <c r="W160" s="184"/>
      <c r="X160" s="184"/>
      <c r="Y160" s="184"/>
      <c r="Z160" s="184"/>
      <c r="AA160" s="184"/>
      <c r="AB160" s="184"/>
      <c r="AC160" s="184"/>
      <c r="AD160" s="184"/>
    </row>
    <row xmlns:x14ac="http://schemas.microsoft.com/office/spreadsheetml/2009/9/ac" r="161" s="181" customFormat="true" ht="12" x14ac:dyDescent="0.2">
      <c r="A161" s="184" t="s">
        <v>159</v>
      </c>
      <c r="B161" s="10">
        <v>2023</v>
      </c>
      <c r="C161" s="184" t="s">
        <v>17</v>
      </c>
      <c r="D161" s="10">
        <v>92163</v>
      </c>
      <c r="E161" s="10"/>
      <c r="F161" s="10"/>
      <c r="G161" s="10"/>
      <c r="H161" s="10"/>
      <c r="I161" s="10"/>
      <c r="J161" s="10">
        <v>100</v>
      </c>
      <c r="K161" s="10"/>
      <c r="L161" s="10"/>
      <c r="M161" s="10"/>
      <c r="N161" s="10"/>
      <c r="O161" s="10"/>
      <c r="P161" s="10">
        <v>100</v>
      </c>
      <c r="Q161" s="10"/>
      <c r="R161" s="10"/>
      <c r="S161" s="10"/>
      <c r="T161" s="10"/>
      <c r="U161" s="10"/>
      <c r="V161" s="10">
        <v>100</v>
      </c>
      <c r="W161" s="184"/>
      <c r="X161" s="184"/>
      <c r="Y161" s="184"/>
      <c r="Z161" s="184"/>
      <c r="AA161" s="184"/>
      <c r="AB161" s="184"/>
      <c r="AC161" s="184"/>
      <c r="AD161" s="184"/>
    </row>
    <row xmlns:x14ac="http://schemas.microsoft.com/office/spreadsheetml/2009/9/ac" r="162" s="181" customFormat="true" ht="12" x14ac:dyDescent="0.2">
      <c r="A162" s="184" t="s">
        <v>159</v>
      </c>
      <c r="B162" s="10">
        <v>2024</v>
      </c>
      <c r="C162" s="184" t="s">
        <v>17</v>
      </c>
      <c r="D162" s="10"/>
      <c r="E162" s="10"/>
      <c r="F162" s="10"/>
      <c r="G162" s="10"/>
      <c r="H162" s="10"/>
      <c r="I162" s="10"/>
      <c r="J162" s="10"/>
      <c r="K162" s="10"/>
      <c r="L162" s="10"/>
      <c r="M162" s="10"/>
      <c r="N162" s="10"/>
      <c r="O162" s="10"/>
      <c r="P162" s="10"/>
      <c r="Q162" s="10"/>
      <c r="R162" s="10"/>
      <c r="S162" s="10"/>
      <c r="T162" s="10"/>
      <c r="U162" s="10"/>
      <c r="V162" s="10"/>
      <c r="W162" s="184"/>
      <c r="X162" s="184"/>
      <c r="Y162" s="184"/>
      <c r="Z162" s="184"/>
      <c r="AA162" s="184"/>
      <c r="AB162" s="184"/>
      <c r="AC162" s="184"/>
      <c r="AD162" s="184"/>
    </row>
    <row xmlns:x14ac="http://schemas.microsoft.com/office/spreadsheetml/2009/9/ac" r="163" s="181" customFormat="true" ht="12" x14ac:dyDescent="0.2">
      <c r="A163" s="184" t="s">
        <v>159</v>
      </c>
      <c r="B163" s="10">
        <v>2025</v>
      </c>
      <c r="C163" s="184" t="s">
        <v>17</v>
      </c>
      <c r="D163" s="10"/>
      <c r="E163" s="10"/>
      <c r="F163" s="10"/>
      <c r="G163" s="10"/>
      <c r="H163" s="10"/>
      <c r="I163" s="10"/>
      <c r="J163" s="10"/>
      <c r="K163" s="10"/>
      <c r="L163" s="10"/>
      <c r="M163" s="10"/>
      <c r="N163" s="10"/>
      <c r="O163" s="10"/>
      <c r="P163" s="10"/>
      <c r="Q163" s="10"/>
      <c r="R163" s="10"/>
      <c r="S163" s="10"/>
      <c r="T163" s="10"/>
      <c r="U163" s="10"/>
      <c r="V163" s="10"/>
      <c r="W163" s="184"/>
      <c r="X163" s="184"/>
      <c r="Y163" s="184"/>
      <c r="Z163" s="184"/>
      <c r="AA163" s="184"/>
      <c r="AB163" s="184"/>
      <c r="AC163" s="184"/>
      <c r="AD163" s="184"/>
    </row>
    <row xmlns:x14ac="http://schemas.microsoft.com/office/spreadsheetml/2009/9/ac" r="164" s="181" customFormat="true" ht="12" x14ac:dyDescent="0.2">
      <c r="A164" s="184" t="s">
        <v>159</v>
      </c>
      <c r="B164" s="10">
        <v>2026</v>
      </c>
      <c r="C164" s="184" t="s">
        <v>17</v>
      </c>
      <c r="D164" s="10"/>
      <c r="E164" s="10"/>
      <c r="F164" s="10"/>
      <c r="G164" s="10"/>
      <c r="H164" s="10"/>
      <c r="I164" s="10"/>
      <c r="J164" s="10"/>
      <c r="K164" s="10"/>
      <c r="L164" s="10"/>
      <c r="M164" s="10"/>
      <c r="N164" s="10"/>
      <c r="O164" s="10"/>
      <c r="P164" s="10"/>
      <c r="Q164" s="10"/>
      <c r="R164" s="10"/>
      <c r="S164" s="10"/>
      <c r="T164" s="10"/>
      <c r="U164" s="10"/>
      <c r="V164" s="10"/>
      <c r="W164" s="184"/>
      <c r="X164" s="184"/>
      <c r="Y164" s="184"/>
      <c r="Z164" s="184"/>
      <c r="AA164" s="184"/>
      <c r="AB164" s="184"/>
      <c r="AC164" s="184"/>
      <c r="AD164" s="184"/>
    </row>
    <row xmlns:x14ac="http://schemas.microsoft.com/office/spreadsheetml/2009/9/ac" r="165" s="181" customFormat="true" ht="12" x14ac:dyDescent="0.2">
      <c r="A165" s="184" t="s">
        <v>159</v>
      </c>
      <c r="B165" s="10">
        <v>2027</v>
      </c>
      <c r="C165" s="184" t="s">
        <v>17</v>
      </c>
      <c r="D165" s="10"/>
      <c r="E165" s="10"/>
      <c r="F165" s="10"/>
      <c r="G165" s="10"/>
      <c r="H165" s="10"/>
      <c r="I165" s="10"/>
      <c r="J165" s="10"/>
      <c r="K165" s="10"/>
      <c r="L165" s="10"/>
      <c r="M165" s="10"/>
      <c r="N165" s="10"/>
      <c r="O165" s="10"/>
      <c r="P165" s="10"/>
      <c r="Q165" s="10"/>
      <c r="R165" s="10"/>
      <c r="S165" s="10"/>
      <c r="T165" s="10"/>
      <c r="U165" s="10"/>
      <c r="V165" s="10"/>
      <c r="W165" s="184"/>
      <c r="X165" s="184"/>
      <c r="Y165" s="184"/>
      <c r="Z165" s="184"/>
      <c r="AA165" s="184"/>
      <c r="AB165" s="184"/>
      <c r="AC165" s="184"/>
      <c r="AD165" s="184"/>
    </row>
    <row xmlns:x14ac="http://schemas.microsoft.com/office/spreadsheetml/2009/9/ac" r="166" s="181" customFormat="true" ht="12" x14ac:dyDescent="0.2">
      <c r="A166" s="184" t="s">
        <v>159</v>
      </c>
      <c r="B166" s="10">
        <v>2028</v>
      </c>
      <c r="C166" s="184" t="s">
        <v>17</v>
      </c>
      <c r="D166" s="10"/>
      <c r="E166" s="10"/>
      <c r="F166" s="10"/>
      <c r="G166" s="10"/>
      <c r="H166" s="10"/>
      <c r="I166" s="10"/>
      <c r="J166" s="10"/>
      <c r="K166" s="10"/>
      <c r="L166" s="10"/>
      <c r="M166" s="10"/>
      <c r="N166" s="10"/>
      <c r="O166" s="10"/>
      <c r="P166" s="10"/>
      <c r="Q166" s="10"/>
      <c r="R166" s="10"/>
      <c r="S166" s="10"/>
      <c r="T166" s="10"/>
      <c r="U166" s="10"/>
      <c r="V166" s="10"/>
      <c r="W166" s="184"/>
      <c r="X166" s="184"/>
      <c r="Y166" s="184"/>
      <c r="Z166" s="184"/>
      <c r="AA166" s="184"/>
      <c r="AB166" s="184"/>
      <c r="AC166" s="184"/>
      <c r="AD166" s="184"/>
    </row>
    <row xmlns:x14ac="http://schemas.microsoft.com/office/spreadsheetml/2009/9/ac" r="167" s="181" customFormat="true" ht="12" x14ac:dyDescent="0.2">
      <c r="A167" s="184" t="s">
        <v>159</v>
      </c>
      <c r="B167" s="10">
        <v>2029</v>
      </c>
      <c r="C167" s="184" t="s">
        <v>17</v>
      </c>
      <c r="D167" s="10"/>
      <c r="E167" s="10"/>
      <c r="F167" s="10"/>
      <c r="G167" s="10"/>
      <c r="H167" s="10"/>
      <c r="I167" s="10"/>
      <c r="J167" s="10"/>
      <c r="K167" s="10"/>
      <c r="L167" s="10"/>
      <c r="M167" s="10"/>
      <c r="N167" s="10"/>
      <c r="O167" s="10"/>
      <c r="P167" s="10"/>
      <c r="Q167" s="10"/>
      <c r="R167" s="10"/>
      <c r="S167" s="10"/>
      <c r="T167" s="10"/>
      <c r="U167" s="10"/>
      <c r="V167" s="10"/>
      <c r="W167" s="184"/>
      <c r="X167" s="184"/>
      <c r="Y167" s="184"/>
      <c r="Z167" s="184"/>
      <c r="AA167" s="184"/>
      <c r="AB167" s="184"/>
    </row>
    <row xmlns:x14ac="http://schemas.microsoft.com/office/spreadsheetml/2009/9/ac" r="168" s="181" customFormat="true" ht="12" x14ac:dyDescent="0.2">
      <c r="A168" s="184" t="s">
        <v>159</v>
      </c>
      <c r="B168" s="10">
        <v>2030</v>
      </c>
      <c r="C168" s="184" t="s">
        <v>17</v>
      </c>
      <c r="D168" s="10"/>
      <c r="E168" s="10"/>
      <c r="F168" s="10"/>
      <c r="G168" s="10"/>
      <c r="H168" s="10"/>
      <c r="I168" s="10"/>
      <c r="J168" s="10"/>
      <c r="K168" s="10"/>
      <c r="L168" s="10"/>
      <c r="M168" s="10"/>
      <c r="N168" s="10"/>
      <c r="O168" s="10"/>
      <c r="P168" s="10"/>
      <c r="Q168" s="10"/>
      <c r="R168" s="10"/>
      <c r="S168" s="10"/>
      <c r="T168" s="10"/>
      <c r="U168" s="10"/>
      <c r="V168" s="10"/>
      <c r="W168" s="184"/>
      <c r="X168" s="184"/>
      <c r="Y168" s="184"/>
      <c r="Z168" s="184"/>
      <c r="AA168" s="184"/>
      <c r="AB168" s="184"/>
    </row>
    <row xmlns:x14ac="http://schemas.microsoft.com/office/spreadsheetml/2009/9/ac" r="169" ht="15.75" x14ac:dyDescent="0.25">
      <c r="A169" s="185" t="s">
        <v>159</v>
      </c>
      <c r="B169" s="10">
        <v>2000</v>
      </c>
      <c r="C169" s="185" t="s">
        <v>18</v>
      </c>
      <c r="D169" s="10">
        <v>75762</v>
      </c>
      <c r="E169" s="10"/>
      <c r="F169" s="10"/>
      <c r="G169" s="10"/>
      <c r="H169" s="10"/>
      <c r="I169" s="10"/>
      <c r="J169" s="10">
        <v>100</v>
      </c>
      <c r="K169" s="10"/>
      <c r="L169" s="10"/>
      <c r="M169" s="10"/>
      <c r="N169" s="10"/>
      <c r="O169" s="10"/>
      <c r="P169" s="10">
        <v>100</v>
      </c>
      <c r="Q169" s="10"/>
      <c r="R169" s="10"/>
      <c r="S169" s="10"/>
      <c r="T169" s="10"/>
      <c r="U169" s="10"/>
      <c r="V169" s="10">
        <v>100</v>
      </c>
      <c r="W169" s="185"/>
      <c r="X169" s="185"/>
      <c r="Y169" s="185"/>
      <c r="Z169" s="185"/>
      <c r="AA169" s="185"/>
      <c r="AB169" s="185"/>
    </row>
    <row xmlns:x14ac="http://schemas.microsoft.com/office/spreadsheetml/2009/9/ac" r="170" ht="15.75" x14ac:dyDescent="0.25">
      <c r="A170" s="185" t="s">
        <v>159</v>
      </c>
      <c r="B170" s="10">
        <v>2001</v>
      </c>
      <c r="C170" s="185" t="s">
        <v>18</v>
      </c>
      <c r="D170" s="10">
        <v>76181</v>
      </c>
      <c r="E170" s="10"/>
      <c r="F170" s="10"/>
      <c r="G170" s="10"/>
      <c r="H170" s="10"/>
      <c r="I170" s="10"/>
      <c r="J170" s="10">
        <v>100</v>
      </c>
      <c r="K170" s="10"/>
      <c r="L170" s="10"/>
      <c r="M170" s="10"/>
      <c r="N170" s="10"/>
      <c r="O170" s="10"/>
      <c r="P170" s="10">
        <v>100</v>
      </c>
      <c r="Q170" s="10"/>
      <c r="R170" s="10"/>
      <c r="S170" s="10"/>
      <c r="T170" s="10"/>
      <c r="U170" s="10"/>
      <c r="V170" s="10">
        <v>100</v>
      </c>
      <c r="W170" s="185"/>
      <c r="X170" s="185"/>
      <c r="Y170" s="185"/>
      <c r="Z170" s="185"/>
      <c r="AA170" s="185"/>
      <c r="AB170" s="185"/>
    </row>
    <row xmlns:x14ac="http://schemas.microsoft.com/office/spreadsheetml/2009/9/ac" r="171" ht="15.75" x14ac:dyDescent="0.25">
      <c r="A171" s="185" t="s">
        <v>159</v>
      </c>
      <c r="B171" s="10">
        <v>2002</v>
      </c>
      <c r="C171" s="185" t="s">
        <v>18</v>
      </c>
      <c r="D171" s="10">
        <v>77123</v>
      </c>
      <c r="E171" s="10"/>
      <c r="F171" s="10"/>
      <c r="G171" s="10"/>
      <c r="H171" s="10"/>
      <c r="I171" s="10"/>
      <c r="J171" s="10">
        <v>100</v>
      </c>
      <c r="K171" s="10"/>
      <c r="L171" s="10"/>
      <c r="M171" s="10"/>
      <c r="N171" s="10"/>
      <c r="O171" s="10"/>
      <c r="P171" s="10">
        <v>100</v>
      </c>
      <c r="Q171" s="10"/>
      <c r="R171" s="10"/>
      <c r="S171" s="10"/>
      <c r="T171" s="10"/>
      <c r="U171" s="10"/>
      <c r="V171" s="10">
        <v>100</v>
      </c>
      <c r="W171" s="185"/>
      <c r="X171" s="185"/>
      <c r="Y171" s="185"/>
      <c r="Z171" s="185"/>
      <c r="AA171" s="185"/>
      <c r="AB171" s="185"/>
    </row>
    <row xmlns:x14ac="http://schemas.microsoft.com/office/spreadsheetml/2009/9/ac" r="172" ht="15.75" x14ac:dyDescent="0.25">
      <c r="A172" s="185" t="s">
        <v>159</v>
      </c>
      <c r="B172" s="10">
        <v>2003</v>
      </c>
      <c r="C172" s="185" t="s">
        <v>18</v>
      </c>
      <c r="D172" s="10">
        <v>78508</v>
      </c>
      <c r="E172" s="10"/>
      <c r="F172" s="10"/>
      <c r="G172" s="10"/>
      <c r="H172" s="10"/>
      <c r="I172" s="10"/>
      <c r="J172" s="10">
        <v>100</v>
      </c>
      <c r="K172" s="10"/>
      <c r="L172" s="10"/>
      <c r="M172" s="10"/>
      <c r="N172" s="10"/>
      <c r="O172" s="10"/>
      <c r="P172" s="10">
        <v>100</v>
      </c>
      <c r="Q172" s="10"/>
      <c r="R172" s="10"/>
      <c r="S172" s="10"/>
      <c r="T172" s="10"/>
      <c r="U172" s="10"/>
      <c r="V172" s="10">
        <v>100</v>
      </c>
      <c r="W172" s="185"/>
      <c r="X172" s="185"/>
      <c r="Y172" s="185"/>
      <c r="Z172" s="185"/>
      <c r="AA172" s="185"/>
      <c r="AB172" s="185"/>
    </row>
    <row xmlns:x14ac="http://schemas.microsoft.com/office/spreadsheetml/2009/9/ac" r="173" ht="15.75" x14ac:dyDescent="0.25">
      <c r="A173" s="185" t="s">
        <v>159</v>
      </c>
      <c r="B173" s="10">
        <v>2004</v>
      </c>
      <c r="C173" s="185" t="s">
        <v>18</v>
      </c>
      <c r="D173" s="10">
        <v>80815</v>
      </c>
      <c r="E173" s="10"/>
      <c r="F173" s="10"/>
      <c r="G173" s="10"/>
      <c r="H173" s="10"/>
      <c r="I173" s="10"/>
      <c r="J173" s="10">
        <v>100</v>
      </c>
      <c r="K173" s="10"/>
      <c r="L173" s="10"/>
      <c r="M173" s="10"/>
      <c r="N173" s="10"/>
      <c r="O173" s="10"/>
      <c r="P173" s="10">
        <v>100</v>
      </c>
      <c r="Q173" s="10"/>
      <c r="R173" s="10"/>
      <c r="S173" s="10"/>
      <c r="T173" s="10"/>
      <c r="U173" s="10"/>
      <c r="V173" s="10">
        <v>100</v>
      </c>
      <c r="W173" s="185"/>
      <c r="X173" s="185"/>
      <c r="Y173" s="185"/>
      <c r="Z173" s="185"/>
      <c r="AA173" s="185"/>
      <c r="AB173" s="185"/>
    </row>
    <row xmlns:x14ac="http://schemas.microsoft.com/office/spreadsheetml/2009/9/ac" r="174" ht="15.75" x14ac:dyDescent="0.25">
      <c r="A174" s="185" t="s">
        <v>159</v>
      </c>
      <c r="B174" s="10">
        <v>2005</v>
      </c>
      <c r="C174" s="185" t="s">
        <v>18</v>
      </c>
      <c r="D174" s="10">
        <v>82926</v>
      </c>
      <c r="E174" s="10"/>
      <c r="F174" s="10"/>
      <c r="G174" s="10"/>
      <c r="H174" s="10"/>
      <c r="I174" s="10"/>
      <c r="J174" s="10">
        <v>100</v>
      </c>
      <c r="K174" s="10"/>
      <c r="L174" s="10"/>
      <c r="M174" s="10"/>
      <c r="N174" s="10"/>
      <c r="O174" s="10"/>
      <c r="P174" s="10">
        <v>100</v>
      </c>
      <c r="Q174" s="10"/>
      <c r="R174" s="10"/>
      <c r="S174" s="10"/>
      <c r="T174" s="10"/>
      <c r="U174" s="10"/>
      <c r="V174" s="10">
        <v>100</v>
      </c>
      <c r="W174" s="185"/>
      <c r="X174" s="185"/>
      <c r="Y174" s="185"/>
      <c r="Z174" s="185"/>
      <c r="AA174" s="185"/>
      <c r="AB174" s="185"/>
    </row>
    <row xmlns:x14ac="http://schemas.microsoft.com/office/spreadsheetml/2009/9/ac" r="175" ht="15.75" x14ac:dyDescent="0.25">
      <c r="A175" s="185" t="s">
        <v>159</v>
      </c>
      <c r="B175" s="10">
        <v>2006</v>
      </c>
      <c r="C175" s="185" t="s">
        <v>18</v>
      </c>
      <c r="D175" s="10">
        <v>84667</v>
      </c>
      <c r="E175" s="10"/>
      <c r="F175" s="10"/>
      <c r="G175" s="10"/>
      <c r="H175" s="10"/>
      <c r="I175" s="10"/>
      <c r="J175" s="10">
        <v>100</v>
      </c>
      <c r="K175" s="10"/>
      <c r="L175" s="10"/>
      <c r="M175" s="10"/>
      <c r="N175" s="10"/>
      <c r="O175" s="10"/>
      <c r="P175" s="10">
        <v>100</v>
      </c>
      <c r="Q175" s="10"/>
      <c r="R175" s="10"/>
      <c r="S175" s="10"/>
      <c r="T175" s="10"/>
      <c r="U175" s="10"/>
      <c r="V175" s="10">
        <v>100</v>
      </c>
      <c r="W175" s="185"/>
      <c r="X175" s="185"/>
      <c r="Y175" s="185"/>
      <c r="Z175" s="185"/>
      <c r="AA175" s="185"/>
      <c r="AB175" s="185"/>
    </row>
    <row xmlns:x14ac="http://schemas.microsoft.com/office/spreadsheetml/2009/9/ac" r="176" ht="15.75" x14ac:dyDescent="0.25">
      <c r="A176" s="185" t="s">
        <v>159</v>
      </c>
      <c r="B176" s="10">
        <v>2007</v>
      </c>
      <c r="C176" s="185" t="s">
        <v>18</v>
      </c>
      <c r="D176" s="10">
        <v>85898</v>
      </c>
      <c r="E176" s="10"/>
      <c r="F176" s="10"/>
      <c r="G176" s="10"/>
      <c r="H176" s="10"/>
      <c r="I176" s="10"/>
      <c r="J176" s="10">
        <v>100</v>
      </c>
      <c r="K176" s="10"/>
      <c r="L176" s="10"/>
      <c r="M176" s="10"/>
      <c r="N176" s="10"/>
      <c r="O176" s="10"/>
      <c r="P176" s="10">
        <v>100</v>
      </c>
      <c r="Q176" s="10"/>
      <c r="R176" s="10"/>
      <c r="S176" s="10"/>
      <c r="T176" s="10"/>
      <c r="U176" s="10"/>
      <c r="V176" s="10">
        <v>100</v>
      </c>
      <c r="W176" s="185"/>
      <c r="X176" s="185"/>
      <c r="Y176" s="185"/>
      <c r="Z176" s="185"/>
      <c r="AA176" s="185"/>
      <c r="AB176" s="185"/>
    </row>
    <row xmlns:x14ac="http://schemas.microsoft.com/office/spreadsheetml/2009/9/ac" r="177" ht="15.75" x14ac:dyDescent="0.25">
      <c r="A177" s="185" t="s">
        <v>159</v>
      </c>
      <c r="B177" s="10">
        <v>2008</v>
      </c>
      <c r="C177" s="185" t="s">
        <v>18</v>
      </c>
      <c r="D177" s="10">
        <v>86534</v>
      </c>
      <c r="E177" s="10"/>
      <c r="F177" s="10"/>
      <c r="G177" s="10"/>
      <c r="H177" s="10"/>
      <c r="I177" s="10"/>
      <c r="J177" s="10">
        <v>100</v>
      </c>
      <c r="K177" s="10"/>
      <c r="L177" s="10"/>
      <c r="M177" s="10"/>
      <c r="N177" s="10"/>
      <c r="O177" s="10"/>
      <c r="P177" s="10">
        <v>100</v>
      </c>
      <c r="Q177" s="10"/>
      <c r="R177" s="10"/>
      <c r="S177" s="10"/>
      <c r="T177" s="10"/>
      <c r="U177" s="10"/>
      <c r="V177" s="10">
        <v>100</v>
      </c>
      <c r="W177" s="185"/>
      <c r="X177" s="185"/>
      <c r="Y177" s="185"/>
      <c r="Z177" s="185"/>
      <c r="AA177" s="185"/>
      <c r="AB177" s="185"/>
    </row>
    <row xmlns:x14ac="http://schemas.microsoft.com/office/spreadsheetml/2009/9/ac" r="178" ht="15.75" x14ac:dyDescent="0.25">
      <c r="A178" s="185" t="s">
        <v>159</v>
      </c>
      <c r="B178" s="10">
        <v>2009</v>
      </c>
      <c r="C178" s="185" t="s">
        <v>18</v>
      </c>
      <c r="D178" s="10">
        <v>85896</v>
      </c>
      <c r="E178" s="10"/>
      <c r="F178" s="10"/>
      <c r="G178" s="10"/>
      <c r="H178" s="10"/>
      <c r="I178" s="10"/>
      <c r="J178" s="10">
        <v>100</v>
      </c>
      <c r="K178" s="10"/>
      <c r="L178" s="10"/>
      <c r="M178" s="10"/>
      <c r="N178" s="10"/>
      <c r="O178" s="10"/>
      <c r="P178" s="10">
        <v>100</v>
      </c>
      <c r="Q178" s="10"/>
      <c r="R178" s="10"/>
      <c r="S178" s="10"/>
      <c r="T178" s="10"/>
      <c r="U178" s="10"/>
      <c r="V178" s="10">
        <v>100</v>
      </c>
      <c r="W178" s="185"/>
      <c r="X178" s="185"/>
      <c r="Y178" s="185"/>
      <c r="Z178" s="185"/>
      <c r="AA178" s="185"/>
      <c r="AB178" s="185"/>
    </row>
    <row xmlns:x14ac="http://schemas.microsoft.com/office/spreadsheetml/2009/9/ac" r="179" ht="15.75" x14ac:dyDescent="0.25">
      <c r="A179" s="185" t="s">
        <v>159</v>
      </c>
      <c r="B179" s="10">
        <v>2010</v>
      </c>
      <c r="C179" s="185" t="s">
        <v>18</v>
      </c>
      <c r="D179" s="10">
        <v>84817</v>
      </c>
      <c r="E179" s="10"/>
      <c r="F179" s="10"/>
      <c r="G179" s="10"/>
      <c r="H179" s="10"/>
      <c r="I179" s="10"/>
      <c r="J179" s="10">
        <v>100</v>
      </c>
      <c r="K179" s="10"/>
      <c r="L179" s="10"/>
      <c r="M179" s="10"/>
      <c r="N179" s="10"/>
      <c r="O179" s="10"/>
      <c r="P179" s="10">
        <v>100</v>
      </c>
      <c r="Q179" s="10"/>
      <c r="R179" s="10"/>
      <c r="S179" s="10"/>
      <c r="T179" s="10"/>
      <c r="U179" s="10"/>
      <c r="V179" s="10">
        <v>100</v>
      </c>
      <c r="W179" s="185"/>
      <c r="X179" s="185"/>
      <c r="Y179" s="185"/>
      <c r="Z179" s="185"/>
      <c r="AA179" s="185"/>
      <c r="AB179" s="185"/>
    </row>
    <row xmlns:x14ac="http://schemas.microsoft.com/office/spreadsheetml/2009/9/ac" r="180" ht="15.75" x14ac:dyDescent="0.25">
      <c r="A180" s="185" t="s">
        <v>159</v>
      </c>
      <c r="B180" s="10">
        <v>2011</v>
      </c>
      <c r="C180" s="185" t="s">
        <v>18</v>
      </c>
      <c r="D180" s="10">
        <v>83296</v>
      </c>
      <c r="E180" s="10"/>
      <c r="F180" s="10"/>
      <c r="G180" s="10"/>
      <c r="H180" s="10"/>
      <c r="I180" s="10"/>
      <c r="J180" s="10">
        <v>100</v>
      </c>
      <c r="K180" s="10"/>
      <c r="L180" s="10"/>
      <c r="M180" s="10"/>
      <c r="N180" s="10"/>
      <c r="O180" s="10"/>
      <c r="P180" s="10">
        <v>100</v>
      </c>
      <c r="Q180" s="10"/>
      <c r="R180" s="10"/>
      <c r="S180" s="10"/>
      <c r="T180" s="10"/>
      <c r="U180" s="10"/>
      <c r="V180" s="10">
        <v>100</v>
      </c>
      <c r="W180" s="185"/>
      <c r="X180" s="185"/>
      <c r="Y180" s="185"/>
      <c r="Z180" s="185"/>
      <c r="AA180" s="185"/>
      <c r="AB180" s="185"/>
    </row>
    <row xmlns:x14ac="http://schemas.microsoft.com/office/spreadsheetml/2009/9/ac" r="181" ht="15.75" x14ac:dyDescent="0.25">
      <c r="A181" s="185" t="s">
        <v>159</v>
      </c>
      <c r="B181" s="10">
        <v>2012</v>
      </c>
      <c r="C181" s="185" t="s">
        <v>18</v>
      </c>
      <c r="D181" s="10">
        <v>81307</v>
      </c>
      <c r="E181" s="10"/>
      <c r="F181" s="10"/>
      <c r="G181" s="10"/>
      <c r="H181" s="10"/>
      <c r="I181" s="10"/>
      <c r="J181" s="10">
        <v>100</v>
      </c>
      <c r="K181" s="10"/>
      <c r="L181" s="10"/>
      <c r="M181" s="10"/>
      <c r="N181" s="10"/>
      <c r="O181" s="10"/>
      <c r="P181" s="10">
        <v>100</v>
      </c>
      <c r="Q181" s="10"/>
      <c r="R181" s="10"/>
      <c r="S181" s="10"/>
      <c r="T181" s="10"/>
      <c r="U181" s="10"/>
      <c r="V181" s="10">
        <v>100</v>
      </c>
      <c r="W181" s="185"/>
      <c r="X181" s="185"/>
      <c r="Y181" s="185"/>
      <c r="Z181" s="185"/>
      <c r="AA181" s="185"/>
      <c r="AB181" s="185"/>
    </row>
    <row xmlns:x14ac="http://schemas.microsoft.com/office/spreadsheetml/2009/9/ac" r="182" ht="15.75" x14ac:dyDescent="0.25">
      <c r="A182" s="185" t="s">
        <v>159</v>
      </c>
      <c r="B182" s="10">
        <v>2013</v>
      </c>
      <c r="C182" s="185" t="s">
        <v>18</v>
      </c>
      <c r="D182" s="10">
        <v>79856</v>
      </c>
      <c r="E182" s="10"/>
      <c r="F182" s="10"/>
      <c r="G182" s="10"/>
      <c r="H182" s="10"/>
      <c r="I182" s="10"/>
      <c r="J182" s="10">
        <v>100</v>
      </c>
      <c r="K182" s="10"/>
      <c r="L182" s="10"/>
      <c r="M182" s="10"/>
      <c r="N182" s="10"/>
      <c r="O182" s="10"/>
      <c r="P182" s="10">
        <v>100</v>
      </c>
      <c r="Q182" s="10"/>
      <c r="R182" s="10"/>
      <c r="S182" s="10"/>
      <c r="T182" s="10"/>
      <c r="U182" s="10"/>
      <c r="V182" s="10">
        <v>100</v>
      </c>
      <c r="W182" s="185"/>
      <c r="X182" s="185"/>
      <c r="Y182" s="185"/>
      <c r="Z182" s="185"/>
      <c r="AA182" s="185"/>
      <c r="AB182" s="185"/>
    </row>
    <row xmlns:x14ac="http://schemas.microsoft.com/office/spreadsheetml/2009/9/ac" r="183" ht="15.75" x14ac:dyDescent="0.25">
      <c r="A183" s="185" t="s">
        <v>159</v>
      </c>
      <c r="B183" s="10">
        <v>2014</v>
      </c>
      <c r="C183" s="185" t="s">
        <v>18</v>
      </c>
      <c r="D183" s="10">
        <v>78678</v>
      </c>
      <c r="E183" s="10"/>
      <c r="F183" s="10"/>
      <c r="G183" s="10"/>
      <c r="H183" s="10"/>
      <c r="I183" s="10"/>
      <c r="J183" s="10">
        <v>100</v>
      </c>
      <c r="K183" s="10"/>
      <c r="L183" s="10"/>
      <c r="M183" s="10"/>
      <c r="N183" s="10"/>
      <c r="O183" s="10"/>
      <c r="P183" s="10">
        <v>100</v>
      </c>
      <c r="Q183" s="10"/>
      <c r="R183" s="10"/>
      <c r="S183" s="10"/>
      <c r="T183" s="10"/>
      <c r="U183" s="10"/>
      <c r="V183" s="10">
        <v>100</v>
      </c>
      <c r="W183" s="185"/>
      <c r="X183" s="185"/>
      <c r="Y183" s="185"/>
      <c r="Z183" s="185"/>
      <c r="AA183" s="185"/>
      <c r="AB183" s="185"/>
    </row>
    <row xmlns:x14ac="http://schemas.microsoft.com/office/spreadsheetml/2009/9/ac" r="184" ht="15.75" x14ac:dyDescent="0.25">
      <c r="A184" s="185" t="s">
        <v>159</v>
      </c>
      <c r="B184" s="10">
        <v>2015</v>
      </c>
      <c r="C184" s="185" t="s">
        <v>18</v>
      </c>
      <c r="D184" s="10">
        <v>77258</v>
      </c>
      <c r="E184" s="10"/>
      <c r="F184" s="10"/>
      <c r="G184" s="10"/>
      <c r="H184" s="10"/>
      <c r="I184" s="10"/>
      <c r="J184" s="10">
        <v>100</v>
      </c>
      <c r="K184" s="10"/>
      <c r="L184" s="10"/>
      <c r="M184" s="10"/>
      <c r="N184" s="10"/>
      <c r="O184" s="10"/>
      <c r="P184" s="10">
        <v>100</v>
      </c>
      <c r="Q184" s="10"/>
      <c r="R184" s="10"/>
      <c r="S184" s="10"/>
      <c r="T184" s="10"/>
      <c r="U184" s="10"/>
      <c r="V184" s="10">
        <v>100</v>
      </c>
      <c r="W184" s="185"/>
      <c r="X184" s="185"/>
      <c r="Y184" s="185"/>
      <c r="Z184" s="185"/>
      <c r="AA184" s="185"/>
      <c r="AB184" s="185"/>
    </row>
    <row xmlns:x14ac="http://schemas.microsoft.com/office/spreadsheetml/2009/9/ac" r="185" ht="15.75" x14ac:dyDescent="0.25">
      <c r="A185" s="185" t="s">
        <v>159</v>
      </c>
      <c r="B185" s="10">
        <v>2016</v>
      </c>
      <c r="C185" s="185" t="s">
        <v>18</v>
      </c>
      <c r="D185" s="10">
        <v>75899</v>
      </c>
      <c r="E185" s="10"/>
      <c r="F185" s="10"/>
      <c r="G185" s="10"/>
      <c r="H185" s="10"/>
      <c r="I185" s="10"/>
      <c r="J185" s="10">
        <v>100</v>
      </c>
      <c r="K185" s="10"/>
      <c r="L185" s="10"/>
      <c r="M185" s="10"/>
      <c r="N185" s="10"/>
      <c r="O185" s="10"/>
      <c r="P185" s="10">
        <v>100</v>
      </c>
      <c r="Q185" s="10"/>
      <c r="R185" s="10"/>
      <c r="S185" s="10"/>
      <c r="T185" s="10"/>
      <c r="U185" s="10"/>
      <c r="V185" s="10">
        <v>100</v>
      </c>
      <c r="W185" s="185"/>
      <c r="X185" s="185"/>
      <c r="Y185" s="185"/>
      <c r="Z185" s="185"/>
      <c r="AA185" s="185"/>
      <c r="AB185" s="185"/>
    </row>
    <row xmlns:x14ac="http://schemas.microsoft.com/office/spreadsheetml/2009/9/ac" r="186" ht="15.75" x14ac:dyDescent="0.25">
      <c r="A186" s="185" t="s">
        <v>159</v>
      </c>
      <c r="B186" s="10">
        <v>2017</v>
      </c>
      <c r="C186" s="185" t="s">
        <v>18</v>
      </c>
      <c r="D186" s="10">
        <v>74756</v>
      </c>
      <c r="E186" s="10"/>
      <c r="F186" s="10"/>
      <c r="G186" s="10"/>
      <c r="H186" s="10"/>
      <c r="I186" s="10"/>
      <c r="J186" s="10">
        <v>100</v>
      </c>
      <c r="K186" s="10"/>
      <c r="L186" s="10"/>
      <c r="M186" s="10"/>
      <c r="N186" s="10"/>
      <c r="O186" s="10"/>
      <c r="P186" s="10">
        <v>100</v>
      </c>
      <c r="Q186" s="10"/>
      <c r="R186" s="10"/>
      <c r="S186" s="10"/>
      <c r="T186" s="10"/>
      <c r="U186" s="10"/>
      <c r="V186" s="10">
        <v>100</v>
      </c>
      <c r="W186" s="185"/>
      <c r="X186" s="185"/>
      <c r="Y186" s="185"/>
      <c r="Z186" s="185"/>
      <c r="AA186" s="185"/>
      <c r="AB186" s="185"/>
    </row>
    <row xmlns:x14ac="http://schemas.microsoft.com/office/spreadsheetml/2009/9/ac" r="187" ht="15.75" x14ac:dyDescent="0.25">
      <c r="A187" s="185" t="s">
        <v>159</v>
      </c>
      <c r="B187" s="10">
        <v>2018</v>
      </c>
      <c r="C187" s="185" t="s">
        <v>18</v>
      </c>
      <c r="D187" s="10">
        <v>73900</v>
      </c>
      <c r="E187" s="10"/>
      <c r="F187" s="10"/>
      <c r="G187" s="10"/>
      <c r="H187" s="10"/>
      <c r="I187" s="10"/>
      <c r="J187" s="10">
        <v>100</v>
      </c>
      <c r="K187" s="10"/>
      <c r="L187" s="10"/>
      <c r="M187" s="10"/>
      <c r="N187" s="10"/>
      <c r="O187" s="10"/>
      <c r="P187" s="10">
        <v>100</v>
      </c>
      <c r="Q187" s="10"/>
      <c r="R187" s="10"/>
      <c r="S187" s="10"/>
      <c r="T187" s="10"/>
      <c r="U187" s="10"/>
      <c r="V187" s="10">
        <v>100</v>
      </c>
      <c r="W187" s="185"/>
      <c r="X187" s="185"/>
      <c r="Y187" s="185"/>
      <c r="Z187" s="185"/>
      <c r="AA187" s="185"/>
      <c r="AB187" s="185"/>
    </row>
    <row xmlns:x14ac="http://schemas.microsoft.com/office/spreadsheetml/2009/9/ac" r="188" ht="15.75" x14ac:dyDescent="0.25">
      <c r="A188" s="185" t="s">
        <v>159</v>
      </c>
      <c r="B188" s="10">
        <v>2019</v>
      </c>
      <c r="C188" s="185" t="s">
        <v>18</v>
      </c>
      <c r="D188" s="10">
        <v>75051</v>
      </c>
      <c r="E188" s="10"/>
      <c r="F188" s="10"/>
      <c r="G188" s="10"/>
      <c r="H188" s="10"/>
      <c r="I188" s="10"/>
      <c r="J188" s="10">
        <v>100</v>
      </c>
      <c r="K188" s="10"/>
      <c r="L188" s="10"/>
      <c r="M188" s="10"/>
      <c r="N188" s="10"/>
      <c r="O188" s="10"/>
      <c r="P188" s="10">
        <v>100</v>
      </c>
      <c r="Q188" s="10"/>
      <c r="R188" s="10"/>
      <c r="S188" s="10"/>
      <c r="T188" s="10"/>
      <c r="U188" s="10"/>
      <c r="V188" s="10">
        <v>100</v>
      </c>
      <c r="W188" s="185"/>
      <c r="X188" s="185"/>
      <c r="Y188" s="185"/>
      <c r="Z188" s="185"/>
      <c r="AA188" s="185"/>
      <c r="AB188" s="185"/>
    </row>
    <row xmlns:x14ac="http://schemas.microsoft.com/office/spreadsheetml/2009/9/ac" r="189" ht="15.75" x14ac:dyDescent="0.25">
      <c r="A189" s="185" t="s">
        <v>159</v>
      </c>
      <c r="B189" s="10">
        <v>2020</v>
      </c>
      <c r="C189" s="185" t="s">
        <v>18</v>
      </c>
      <c r="D189" s="10">
        <v>73604</v>
      </c>
      <c r="E189" s="10"/>
      <c r="F189" s="10"/>
      <c r="G189" s="10"/>
      <c r="H189" s="10"/>
      <c r="I189" s="10"/>
      <c r="J189" s="10">
        <v>100</v>
      </c>
      <c r="K189" s="10"/>
      <c r="L189" s="10"/>
      <c r="M189" s="10"/>
      <c r="N189" s="10"/>
      <c r="O189" s="10"/>
      <c r="P189" s="10">
        <v>100</v>
      </c>
      <c r="Q189" s="10"/>
      <c r="R189" s="10"/>
      <c r="S189" s="10"/>
      <c r="T189" s="10"/>
      <c r="U189" s="10"/>
      <c r="V189" s="10">
        <v>100</v>
      </c>
      <c r="W189" s="185"/>
      <c r="X189" s="185"/>
      <c r="Y189" s="185"/>
      <c r="Z189" s="185"/>
      <c r="AA189" s="185"/>
      <c r="AB189" s="185"/>
    </row>
    <row xmlns:x14ac="http://schemas.microsoft.com/office/spreadsheetml/2009/9/ac" r="190" ht="15.75" x14ac:dyDescent="0.25">
      <c r="A190" s="185" t="s">
        <v>159</v>
      </c>
      <c r="B190" s="10">
        <v>2021</v>
      </c>
      <c r="C190" s="185" t="s">
        <v>18</v>
      </c>
      <c r="D190" s="10">
        <v>73916</v>
      </c>
      <c r="E190" s="10"/>
      <c r="F190" s="10"/>
      <c r="G190" s="10"/>
      <c r="H190" s="10"/>
      <c r="I190" s="10"/>
      <c r="J190" s="10">
        <v>100</v>
      </c>
      <c r="K190" s="10"/>
      <c r="L190" s="10"/>
      <c r="M190" s="10"/>
      <c r="N190" s="10"/>
      <c r="O190" s="10"/>
      <c r="P190" s="10">
        <v>100</v>
      </c>
      <c r="Q190" s="10"/>
      <c r="R190" s="10"/>
      <c r="S190" s="10"/>
      <c r="T190" s="10"/>
      <c r="U190" s="10"/>
      <c r="V190" s="10">
        <v>100</v>
      </c>
      <c r="W190" s="185"/>
      <c r="X190" s="185"/>
      <c r="Y190" s="185"/>
      <c r="Z190" s="185"/>
      <c r="AA190" s="185"/>
      <c r="AB190" s="185"/>
    </row>
    <row xmlns:x14ac="http://schemas.microsoft.com/office/spreadsheetml/2009/9/ac" r="191" ht="15.75" x14ac:dyDescent="0.25">
      <c r="A191" s="185" t="s">
        <v>159</v>
      </c>
      <c r="B191" s="10">
        <v>2022</v>
      </c>
      <c r="C191" s="185" t="s">
        <v>18</v>
      </c>
      <c r="D191" s="10">
        <v>74050</v>
      </c>
      <c r="E191" s="10"/>
      <c r="F191" s="10"/>
      <c r="G191" s="10"/>
      <c r="H191" s="10"/>
      <c r="I191" s="10"/>
      <c r="J191" s="10">
        <v>100</v>
      </c>
      <c r="K191" s="10"/>
      <c r="L191" s="10"/>
      <c r="M191" s="10"/>
      <c r="N191" s="10"/>
      <c r="O191" s="10"/>
      <c r="P191" s="10">
        <v>100</v>
      </c>
      <c r="Q191" s="10"/>
      <c r="R191" s="10"/>
      <c r="S191" s="10"/>
      <c r="T191" s="10"/>
      <c r="U191" s="10"/>
      <c r="V191" s="10">
        <v>100</v>
      </c>
      <c r="W191" s="185"/>
      <c r="X191" s="185"/>
      <c r="Y191" s="185"/>
      <c r="Z191" s="185"/>
      <c r="AA191" s="185"/>
      <c r="AB191" s="185"/>
    </row>
    <row xmlns:x14ac="http://schemas.microsoft.com/office/spreadsheetml/2009/9/ac" r="192" ht="15.75" x14ac:dyDescent="0.25">
      <c r="A192" s="185" t="s">
        <v>159</v>
      </c>
      <c r="B192" s="10">
        <v>2023</v>
      </c>
      <c r="C192" s="185" t="s">
        <v>18</v>
      </c>
      <c r="D192" s="10">
        <v>74354</v>
      </c>
      <c r="E192" s="10"/>
      <c r="F192" s="10"/>
      <c r="G192" s="10"/>
      <c r="H192" s="10"/>
      <c r="I192" s="10"/>
      <c r="J192" s="10">
        <v>100</v>
      </c>
      <c r="K192" s="10"/>
      <c r="L192" s="10"/>
      <c r="M192" s="10"/>
      <c r="N192" s="10"/>
      <c r="O192" s="10"/>
      <c r="P192" s="10">
        <v>100</v>
      </c>
      <c r="Q192" s="10"/>
      <c r="R192" s="10"/>
      <c r="S192" s="10"/>
      <c r="T192" s="10"/>
      <c r="U192" s="10"/>
      <c r="V192" s="10">
        <v>100</v>
      </c>
      <c r="W192" s="185"/>
      <c r="X192" s="185"/>
      <c r="Y192" s="185"/>
      <c r="Z192" s="185"/>
      <c r="AA192" s="185"/>
      <c r="AB192" s="185"/>
    </row>
    <row xmlns:x14ac="http://schemas.microsoft.com/office/spreadsheetml/2009/9/ac" r="193" ht="15.75" x14ac:dyDescent="0.25">
      <c r="A193" s="185" t="s">
        <v>159</v>
      </c>
      <c r="B193" s="10">
        <v>2024</v>
      </c>
      <c r="C193" s="185" t="s">
        <v>18</v>
      </c>
      <c r="D193" s="10"/>
      <c r="E193" s="10"/>
      <c r="F193" s="10"/>
      <c r="G193" s="10"/>
      <c r="H193" s="10"/>
      <c r="I193" s="10"/>
      <c r="J193" s="10"/>
      <c r="K193" s="10"/>
      <c r="L193" s="10"/>
      <c r="M193" s="10"/>
      <c r="N193" s="10"/>
      <c r="O193" s="10"/>
      <c r="P193" s="10"/>
      <c r="Q193" s="10"/>
      <c r="R193" s="10"/>
      <c r="S193" s="10"/>
      <c r="T193" s="10"/>
      <c r="U193" s="10"/>
      <c r="V193" s="10"/>
      <c r="W193" s="185"/>
      <c r="X193" s="185"/>
      <c r="Y193" s="185"/>
      <c r="Z193" s="185"/>
      <c r="AA193" s="185"/>
      <c r="AB193" s="185"/>
    </row>
    <row xmlns:x14ac="http://schemas.microsoft.com/office/spreadsheetml/2009/9/ac" r="194" ht="15.75" x14ac:dyDescent="0.25">
      <c r="A194" s="185" t="s">
        <v>159</v>
      </c>
      <c r="B194" s="10">
        <v>2025</v>
      </c>
      <c r="C194" s="185" t="s">
        <v>18</v>
      </c>
      <c r="D194" s="10"/>
      <c r="E194" s="10"/>
      <c r="F194" s="10"/>
      <c r="G194" s="10"/>
      <c r="H194" s="10"/>
      <c r="I194" s="10"/>
      <c r="J194" s="10"/>
      <c r="K194" s="10"/>
      <c r="L194" s="10"/>
      <c r="M194" s="10"/>
      <c r="N194" s="10"/>
      <c r="O194" s="10"/>
      <c r="P194" s="10"/>
      <c r="Q194" s="10"/>
      <c r="R194" s="10"/>
      <c r="S194" s="10"/>
      <c r="T194" s="10"/>
      <c r="U194" s="10"/>
      <c r="V194" s="10"/>
      <c r="W194" s="185"/>
      <c r="X194" s="185"/>
      <c r="Y194" s="185"/>
      <c r="Z194" s="185"/>
      <c r="AA194" s="185"/>
      <c r="AB194" s="185"/>
    </row>
    <row xmlns:x14ac="http://schemas.microsoft.com/office/spreadsheetml/2009/9/ac" r="195" ht="15.75" x14ac:dyDescent="0.25">
      <c r="A195" s="185" t="s">
        <v>159</v>
      </c>
      <c r="B195" s="10">
        <v>2026</v>
      </c>
      <c r="C195" s="185" t="s">
        <v>18</v>
      </c>
      <c r="D195" s="10"/>
      <c r="E195" s="10"/>
      <c r="F195" s="10"/>
      <c r="G195" s="10"/>
      <c r="H195" s="10"/>
      <c r="I195" s="10"/>
      <c r="J195" s="10"/>
      <c r="K195" s="10"/>
      <c r="L195" s="10"/>
      <c r="M195" s="10"/>
      <c r="N195" s="10"/>
      <c r="O195" s="10"/>
      <c r="P195" s="10"/>
      <c r="Q195" s="10"/>
      <c r="R195" s="10"/>
      <c r="S195" s="10"/>
      <c r="T195" s="10"/>
      <c r="U195" s="10"/>
      <c r="V195" s="10"/>
      <c r="W195" s="185"/>
      <c r="X195" s="185"/>
      <c r="Y195" s="185"/>
      <c r="Z195" s="185"/>
      <c r="AA195" s="185"/>
      <c r="AB195" s="185"/>
    </row>
    <row xmlns:x14ac="http://schemas.microsoft.com/office/spreadsheetml/2009/9/ac" r="196" ht="15.75" x14ac:dyDescent="0.25">
      <c r="A196" s="185" t="s">
        <v>159</v>
      </c>
      <c r="B196" s="10">
        <v>2027</v>
      </c>
      <c r="C196" s="185" t="s">
        <v>18</v>
      </c>
      <c r="D196" s="10"/>
      <c r="E196" s="10"/>
      <c r="F196" s="10"/>
      <c r="G196" s="10"/>
      <c r="H196" s="10"/>
      <c r="I196" s="10"/>
      <c r="J196" s="10"/>
      <c r="K196" s="10"/>
      <c r="L196" s="10"/>
      <c r="M196" s="10"/>
      <c r="N196" s="10"/>
      <c r="O196" s="10"/>
      <c r="P196" s="10"/>
      <c r="Q196" s="10"/>
      <c r="R196" s="10"/>
      <c r="S196" s="10"/>
      <c r="T196" s="10"/>
      <c r="U196" s="10"/>
      <c r="V196" s="10"/>
      <c r="W196" s="185"/>
      <c r="X196" s="185"/>
      <c r="Y196" s="185"/>
      <c r="Z196" s="185"/>
      <c r="AA196" s="185"/>
      <c r="AB196" s="185"/>
    </row>
    <row xmlns:x14ac="http://schemas.microsoft.com/office/spreadsheetml/2009/9/ac" r="197" ht="15.75" x14ac:dyDescent="0.25">
      <c r="A197" s="185" t="s">
        <v>159</v>
      </c>
      <c r="B197" s="10">
        <v>2028</v>
      </c>
      <c r="C197" s="185" t="s">
        <v>18</v>
      </c>
      <c r="D197" s="10"/>
      <c r="E197" s="10"/>
      <c r="F197" s="10"/>
      <c r="G197" s="10"/>
      <c r="H197" s="10"/>
      <c r="I197" s="10"/>
      <c r="J197" s="10"/>
      <c r="K197" s="10"/>
      <c r="L197" s="10"/>
      <c r="M197" s="10"/>
      <c r="N197" s="10"/>
      <c r="O197" s="10"/>
      <c r="P197" s="10"/>
      <c r="Q197" s="10"/>
      <c r="R197" s="10"/>
      <c r="S197" s="10"/>
      <c r="T197" s="10"/>
      <c r="U197" s="10"/>
      <c r="V197" s="10"/>
      <c r="W197" s="185"/>
      <c r="X197" s="185"/>
      <c r="Y197" s="185"/>
      <c r="Z197" s="185"/>
      <c r="AA197" s="185"/>
      <c r="AB197" s="185"/>
    </row>
    <row xmlns:x14ac="http://schemas.microsoft.com/office/spreadsheetml/2009/9/ac" r="198" ht="15.75" x14ac:dyDescent="0.25">
      <c r="A198" s="185" t="s">
        <v>159</v>
      </c>
      <c r="B198" s="10">
        <v>2029</v>
      </c>
      <c r="C198" s="185" t="s">
        <v>18</v>
      </c>
      <c r="D198" s="10"/>
      <c r="E198" s="10"/>
      <c r="F198" s="10"/>
      <c r="G198" s="10"/>
      <c r="H198" s="10"/>
      <c r="I198" s="10"/>
      <c r="J198" s="10"/>
      <c r="K198" s="10"/>
      <c r="L198" s="10"/>
      <c r="M198" s="10"/>
      <c r="N198" s="10"/>
      <c r="O198" s="10"/>
      <c r="P198" s="10"/>
      <c r="Q198" s="10"/>
      <c r="R198" s="10"/>
      <c r="S198" s="10"/>
      <c r="T198" s="10"/>
      <c r="U198" s="10"/>
      <c r="V198" s="10"/>
      <c r="W198" s="185"/>
      <c r="X198" s="185"/>
      <c r="Y198" s="185"/>
      <c r="Z198" s="185"/>
      <c r="AA198" s="185"/>
      <c r="AB198" s="185"/>
    </row>
    <row xmlns:x14ac="http://schemas.microsoft.com/office/spreadsheetml/2009/9/ac" r="199" ht="15.75" x14ac:dyDescent="0.25">
      <c r="A199" s="185" t="s">
        <v>159</v>
      </c>
      <c r="B199" s="10">
        <v>2030</v>
      </c>
      <c r="C199" s="185" t="s">
        <v>18</v>
      </c>
      <c r="D199" s="10"/>
      <c r="E199" s="10"/>
      <c r="F199" s="10"/>
      <c r="G199" s="10"/>
      <c r="H199" s="10"/>
      <c r="I199" s="10"/>
      <c r="J199" s="10"/>
      <c r="K199" s="10"/>
      <c r="L199" s="10"/>
      <c r="M199" s="10"/>
      <c r="N199" s="10"/>
      <c r="O199" s="10"/>
      <c r="P199" s="10"/>
      <c r="Q199" s="10"/>
      <c r="R199" s="10"/>
      <c r="S199" s="10"/>
      <c r="T199" s="10"/>
      <c r="U199" s="10"/>
      <c r="V199" s="10"/>
      <c r="W199" s="185"/>
      <c r="X199" s="185"/>
      <c r="Y199" s="185"/>
      <c r="Z199" s="185"/>
      <c r="AA199" s="185"/>
      <c r="AB199" s="185"/>
    </row>
    <row xmlns:x14ac="http://schemas.microsoft.com/office/spreadsheetml/2009/9/ac" r="200" ht="15.75" x14ac:dyDescent="0.25">
      <c r="A200" s="185"/>
      <c r="B200" s="186"/>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xmlns:x14ac="http://schemas.microsoft.com/office/spreadsheetml/2009/9/ac" r="201" ht="15.75" x14ac:dyDescent="0.25">
      <c r="A201" s="185"/>
      <c r="B201" s="186"/>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xmlns:x14ac="http://schemas.microsoft.com/office/spreadsheetml/2009/9/ac" r="202" ht="15.75" x14ac:dyDescent="0.25">
      <c r="A202" s="185"/>
      <c r="B202" s="186"/>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xmlns:x14ac="http://schemas.microsoft.com/office/spreadsheetml/2009/9/ac" r="203" ht="15.75" x14ac:dyDescent="0.25">
      <c r="A203" s="185"/>
      <c r="B203" s="186"/>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xmlns:x14ac="http://schemas.microsoft.com/office/spreadsheetml/2009/9/ac" r="204" ht="15.75" x14ac:dyDescent="0.25">
      <c r="A204" s="185"/>
      <c r="B204" s="186"/>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xmlns:x14ac="http://schemas.microsoft.com/office/spreadsheetml/2009/9/ac" r="205" ht="15.75" x14ac:dyDescent="0.25">
      <c r="A205" s="185"/>
      <c r="B205" s="186"/>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xmlns:x14ac="http://schemas.microsoft.com/office/spreadsheetml/2009/9/ac" r="206" ht="15.75" x14ac:dyDescent="0.25">
      <c r="A206" s="185"/>
      <c r="B206" s="186"/>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xmlns:x14ac="http://schemas.microsoft.com/office/spreadsheetml/2009/9/ac" r="207" ht="15.75" x14ac:dyDescent="0.25">
      <c r="A207" s="185"/>
      <c r="B207" s="186"/>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xmlns:x14ac="http://schemas.microsoft.com/office/spreadsheetml/2009/9/ac" r="208" ht="15.75" x14ac:dyDescent="0.25">
      <c r="A208" s="185"/>
      <c r="B208" s="186"/>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xmlns:x14ac="http://schemas.microsoft.com/office/spreadsheetml/2009/9/ac" r="209" ht="15.75" x14ac:dyDescent="0.25">
      <c r="A209" s="185"/>
      <c r="B209" s="186"/>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xmlns:x14ac="http://schemas.microsoft.com/office/spreadsheetml/2009/9/ac" r="210" ht="15.75" x14ac:dyDescent="0.25">
      <c r="A210" s="185"/>
      <c r="B210" s="186"/>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xmlns:x14ac="http://schemas.microsoft.com/office/spreadsheetml/2009/9/ac" r="211" ht="15.75" x14ac:dyDescent="0.25">
      <c r="A211" s="185"/>
      <c r="B211" s="186"/>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xmlns:x14ac="http://schemas.microsoft.com/office/spreadsheetml/2009/9/ac" r="212" ht="15.75" x14ac:dyDescent="0.25">
      <c r="A212" s="185"/>
      <c r="B212" s="186"/>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xmlns:x14ac="http://schemas.microsoft.com/office/spreadsheetml/2009/9/ac" r="213" ht="15.75" x14ac:dyDescent="0.25">
      <c r="A213" s="185"/>
      <c r="B213" s="186"/>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xmlns:x14ac="http://schemas.microsoft.com/office/spreadsheetml/2009/9/ac" r="214" ht="15.75" x14ac:dyDescent="0.25">
      <c r="A214" s="185"/>
      <c r="B214" s="186"/>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xmlns:x14ac="http://schemas.microsoft.com/office/spreadsheetml/2009/9/ac" r="215" ht="15.75" x14ac:dyDescent="0.25">
      <c r="A215" s="185"/>
      <c r="B215" s="186"/>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xmlns:x14ac="http://schemas.microsoft.com/office/spreadsheetml/2009/9/ac" r="216" ht="15.75" x14ac:dyDescent="0.25">
      <c r="A216" s="185"/>
      <c r="B216" s="186"/>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xmlns:x14ac="http://schemas.microsoft.com/office/spreadsheetml/2009/9/ac" r="217" ht="15.75" x14ac:dyDescent="0.25">
      <c r="A217" s="185"/>
      <c r="B217" s="186"/>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xmlns:x14ac="http://schemas.microsoft.com/office/spreadsheetml/2009/9/ac" r="218" ht="15.75" x14ac:dyDescent="0.25">
      <c r="A218" s="185"/>
      <c r="B218" s="186"/>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xmlns:x14ac="http://schemas.microsoft.com/office/spreadsheetml/2009/9/ac" r="219" ht="15.75" x14ac:dyDescent="0.25">
      <c r="A219" s="185"/>
      <c r="B219" s="186"/>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xmlns:x14ac="http://schemas.microsoft.com/office/spreadsheetml/2009/9/ac" r="220" ht="15.75" x14ac:dyDescent="0.25">
      <c r="A220" s="185"/>
      <c r="B220" s="186"/>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xmlns:x14ac="http://schemas.microsoft.com/office/spreadsheetml/2009/9/ac" r="221" ht="15.75" x14ac:dyDescent="0.25">
      <c r="A221" s="185"/>
      <c r="B221" s="186"/>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xmlns:x14ac="http://schemas.microsoft.com/office/spreadsheetml/2009/9/ac" r="222" ht="15.75" x14ac:dyDescent="0.25">
      <c r="A222" s="185"/>
      <c r="B222" s="186"/>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xmlns:x14ac="http://schemas.microsoft.com/office/spreadsheetml/2009/9/ac" r="223" ht="15.75" x14ac:dyDescent="0.25">
      <c r="A223" s="185"/>
      <c r="B223" s="186"/>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xmlns:x14ac="http://schemas.microsoft.com/office/spreadsheetml/2009/9/ac" r="224" ht="15.75" x14ac:dyDescent="0.25">
      <c r="A224" s="185"/>
      <c r="B224" s="186"/>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xmlns:x14ac="http://schemas.microsoft.com/office/spreadsheetml/2009/9/ac" r="225" ht="15.75" x14ac:dyDescent="0.25">
      <c r="A225" s="185"/>
      <c r="B225" s="186"/>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xmlns:x14ac="http://schemas.microsoft.com/office/spreadsheetml/2009/9/ac" r="226" ht="15.75" x14ac:dyDescent="0.25">
      <c r="A226" s="185"/>
      <c r="B226" s="186"/>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xmlns:x14ac="http://schemas.microsoft.com/office/spreadsheetml/2009/9/ac" r="227" ht="15.75" x14ac:dyDescent="0.25">
      <c r="A227" s="185"/>
      <c r="B227" s="186"/>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xmlns:x14ac="http://schemas.microsoft.com/office/spreadsheetml/2009/9/ac" r="228" ht="15.75" x14ac:dyDescent="0.25">
      <c r="A228" s="185"/>
      <c r="B228" s="186"/>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xmlns:x14ac="http://schemas.microsoft.com/office/spreadsheetml/2009/9/ac" r="229" ht="15.75" x14ac:dyDescent="0.25">
      <c r="A229" s="185"/>
      <c r="B229" s="186"/>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row>
    <row xmlns:x14ac="http://schemas.microsoft.com/office/spreadsheetml/2009/9/ac" r="230" ht="15.75" x14ac:dyDescent="0.25">
      <c r="A230" s="185"/>
      <c r="B230" s="186"/>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row>
    <row xmlns:x14ac="http://schemas.microsoft.com/office/spreadsheetml/2009/9/ac" r="231" ht="15.75" x14ac:dyDescent="0.25">
      <c r="A231" s="185"/>
      <c r="B231" s="186"/>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row>
    <row xmlns:x14ac="http://schemas.microsoft.com/office/spreadsheetml/2009/9/ac" r="232" ht="15.75" x14ac:dyDescent="0.25">
      <c r="A232" s="185"/>
      <c r="B232" s="186"/>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row>
    <row xmlns:x14ac="http://schemas.microsoft.com/office/spreadsheetml/2009/9/ac" r="233" ht="15.75" x14ac:dyDescent="0.25">
      <c r="A233" s="185"/>
      <c r="B233" s="186"/>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row>
    <row xmlns:x14ac="http://schemas.microsoft.com/office/spreadsheetml/2009/9/ac" r="234" ht="15.75" x14ac:dyDescent="0.25">
      <c r="A234" s="185"/>
      <c r="B234" s="186"/>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row>
    <row xmlns:x14ac="http://schemas.microsoft.com/office/spreadsheetml/2009/9/ac" r="235" ht="15.75" x14ac:dyDescent="0.25">
      <c r="A235" s="185"/>
      <c r="B235" s="186"/>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row>
    <row xmlns:x14ac="http://schemas.microsoft.com/office/spreadsheetml/2009/9/ac" r="236" ht="15.75" x14ac:dyDescent="0.25">
      <c r="A236" s="185"/>
      <c r="B236" s="186"/>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row>
    <row xmlns:x14ac="http://schemas.microsoft.com/office/spreadsheetml/2009/9/ac" r="237" ht="15.75" x14ac:dyDescent="0.25">
      <c r="A237" s="185"/>
      <c r="B237" s="186"/>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row>
    <row xmlns:x14ac="http://schemas.microsoft.com/office/spreadsheetml/2009/9/ac" r="238" ht="15.75" x14ac:dyDescent="0.25">
      <c r="A238" s="185"/>
      <c r="B238" s="186"/>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row>
    <row xmlns:x14ac="http://schemas.microsoft.com/office/spreadsheetml/2009/9/ac" r="239" ht="15.75" x14ac:dyDescent="0.25">
      <c r="A239" s="185"/>
      <c r="B239" s="186"/>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row>
    <row xmlns:x14ac="http://schemas.microsoft.com/office/spreadsheetml/2009/9/ac" r="240" ht="15.75" x14ac:dyDescent="0.25">
      <c r="A240" s="185"/>
      <c r="B240" s="186"/>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row>
    <row xmlns:x14ac="http://schemas.microsoft.com/office/spreadsheetml/2009/9/ac" r="241" ht="15.75" x14ac:dyDescent="0.25">
      <c r="A241" s="185"/>
      <c r="B241" s="186"/>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row>
    <row xmlns:x14ac="http://schemas.microsoft.com/office/spreadsheetml/2009/9/ac" r="242" ht="15.75" x14ac:dyDescent="0.25">
      <c r="A242" s="185"/>
      <c r="B242" s="186"/>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row>
    <row xmlns:x14ac="http://schemas.microsoft.com/office/spreadsheetml/2009/9/ac" r="243" ht="15.75" x14ac:dyDescent="0.25">
      <c r="A243" s="185"/>
      <c r="B243" s="186"/>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row>
    <row xmlns:x14ac="http://schemas.microsoft.com/office/spreadsheetml/2009/9/ac" r="244" ht="15.75" x14ac:dyDescent="0.25">
      <c r="A244" s="185"/>
      <c r="B244" s="186"/>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row>
    <row xmlns:x14ac="http://schemas.microsoft.com/office/spreadsheetml/2009/9/ac" r="245" ht="15.75" x14ac:dyDescent="0.25">
      <c r="A245" s="185"/>
      <c r="B245" s="186"/>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row>
    <row xmlns:x14ac="http://schemas.microsoft.com/office/spreadsheetml/2009/9/ac" r="246" ht="15.75" x14ac:dyDescent="0.25">
      <c r="A246" s="185"/>
      <c r="B246" s="186"/>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row>
    <row xmlns:x14ac="http://schemas.microsoft.com/office/spreadsheetml/2009/9/ac" r="247" ht="15.75" x14ac:dyDescent="0.25">
      <c r="A247" s="185"/>
      <c r="B247" s="186"/>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row>
    <row xmlns:x14ac="http://schemas.microsoft.com/office/spreadsheetml/2009/9/ac" r="248" ht="15.75" x14ac:dyDescent="0.25">
      <c r="A248" s="185"/>
      <c r="B248" s="186"/>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c r="AA248" s="185"/>
    </row>
    <row xmlns:x14ac="http://schemas.microsoft.com/office/spreadsheetml/2009/9/ac" r="249" ht="15.75" x14ac:dyDescent="0.25">
      <c r="A249" s="185"/>
      <c r="B249" s="186"/>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c r="AA249" s="185"/>
    </row>
    <row xmlns:x14ac="http://schemas.microsoft.com/office/spreadsheetml/2009/9/ac" r="250" ht="15.75" x14ac:dyDescent="0.25">
      <c r="A250" s="185"/>
      <c r="B250" s="186"/>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row>
    <row xmlns:x14ac="http://schemas.microsoft.com/office/spreadsheetml/2009/9/ac" r="251" ht="15.75" x14ac:dyDescent="0.25">
      <c r="A251" s="185"/>
      <c r="B251" s="186"/>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row>
    <row xmlns:x14ac="http://schemas.microsoft.com/office/spreadsheetml/2009/9/ac" r="252" ht="15.75" x14ac:dyDescent="0.25">
      <c r="A252" s="185"/>
      <c r="B252" s="186"/>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c r="AA252" s="185"/>
    </row>
    <row xmlns:x14ac="http://schemas.microsoft.com/office/spreadsheetml/2009/9/ac" r="253" ht="15.75" x14ac:dyDescent="0.25">
      <c r="A253" s="185"/>
      <c r="B253" s="186"/>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c r="AA253" s="185"/>
    </row>
    <row xmlns:x14ac="http://schemas.microsoft.com/office/spreadsheetml/2009/9/ac" r="254" ht="15.75" x14ac:dyDescent="0.25">
      <c r="A254" s="185"/>
      <c r="B254" s="186"/>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row>
    <row xmlns:x14ac="http://schemas.microsoft.com/office/spreadsheetml/2009/9/ac" r="255" ht="15.75" x14ac:dyDescent="0.25">
      <c r="A255" s="185"/>
      <c r="B255" s="186"/>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row>
    <row xmlns:x14ac="http://schemas.microsoft.com/office/spreadsheetml/2009/9/ac" r="256" ht="15.75" x14ac:dyDescent="0.25">
      <c r="A256" s="185"/>
      <c r="B256" s="186"/>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c r="AA256" s="185"/>
    </row>
    <row xmlns:x14ac="http://schemas.microsoft.com/office/spreadsheetml/2009/9/ac" r="257" ht="15.75" x14ac:dyDescent="0.25">
      <c r="A257" s="185"/>
      <c r="B257" s="186"/>
      <c r="C257" s="185"/>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185"/>
      <c r="AA257" s="185"/>
    </row>
    <row xmlns:x14ac="http://schemas.microsoft.com/office/spreadsheetml/2009/9/ac" r="258" ht="15.75" x14ac:dyDescent="0.25">
      <c r="A258" s="185"/>
      <c r="B258" s="186"/>
      <c r="C258" s="185"/>
      <c r="D258" s="185"/>
      <c r="E258" s="185"/>
      <c r="F258" s="185"/>
      <c r="G258" s="185"/>
      <c r="H258" s="185"/>
      <c r="I258" s="185"/>
      <c r="J258" s="185"/>
      <c r="K258" s="185"/>
      <c r="L258" s="185"/>
      <c r="M258" s="185"/>
      <c r="N258" s="185"/>
      <c r="O258" s="185"/>
      <c r="P258" s="185"/>
      <c r="Q258" s="185"/>
      <c r="R258" s="185"/>
      <c r="S258" s="185"/>
      <c r="T258" s="185"/>
      <c r="U258" s="185"/>
      <c r="V258" s="185"/>
      <c r="W258" s="185"/>
      <c r="X258" s="185"/>
      <c r="Y258" s="185"/>
      <c r="Z258" s="185"/>
      <c r="AA258" s="185"/>
    </row>
    <row xmlns:x14ac="http://schemas.microsoft.com/office/spreadsheetml/2009/9/ac" r="259" ht="15.75" x14ac:dyDescent="0.25">
      <c r="A259" s="185"/>
      <c r="B259" s="186"/>
      <c r="C259" s="185"/>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185"/>
      <c r="AA259" s="185"/>
    </row>
    <row xmlns:x14ac="http://schemas.microsoft.com/office/spreadsheetml/2009/9/ac" r="260" ht="15.75" x14ac:dyDescent="0.25">
      <c r="A260" s="185"/>
      <c r="B260" s="186"/>
      <c r="C260" s="185"/>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c r="AA260" s="185"/>
    </row>
    <row xmlns:x14ac="http://schemas.microsoft.com/office/spreadsheetml/2009/9/ac" r="261" ht="15.75" x14ac:dyDescent="0.25">
      <c r="A261" s="185"/>
      <c r="B261" s="186"/>
      <c r="C261" s="185"/>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c r="AA261" s="185"/>
    </row>
    <row xmlns:x14ac="http://schemas.microsoft.com/office/spreadsheetml/2009/9/ac" r="262" ht="15.75" x14ac:dyDescent="0.25">
      <c r="A262" s="185"/>
      <c r="B262" s="186"/>
      <c r="C262" s="185"/>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c r="AA262" s="185"/>
    </row>
    <row xmlns:x14ac="http://schemas.microsoft.com/office/spreadsheetml/2009/9/ac" r="263" ht="15.75" x14ac:dyDescent="0.25">
      <c r="A263" s="185"/>
      <c r="B263" s="186"/>
      <c r="C263" s="185"/>
      <c r="D263" s="185"/>
      <c r="E263" s="185"/>
      <c r="F263" s="185"/>
      <c r="G263" s="185"/>
      <c r="H263" s="185"/>
      <c r="I263" s="185"/>
      <c r="J263" s="185"/>
      <c r="K263" s="185"/>
      <c r="L263" s="185"/>
      <c r="M263" s="185"/>
      <c r="N263" s="185"/>
      <c r="O263" s="185"/>
      <c r="P263" s="185"/>
      <c r="Q263" s="185"/>
      <c r="R263" s="185"/>
      <c r="S263" s="185"/>
      <c r="T263" s="185"/>
      <c r="U263" s="185"/>
      <c r="V263" s="185"/>
      <c r="W263" s="185"/>
      <c r="X263" s="185"/>
      <c r="Y263" s="185"/>
      <c r="Z263" s="185"/>
      <c r="AA263" s="185"/>
    </row>
    <row xmlns:x14ac="http://schemas.microsoft.com/office/spreadsheetml/2009/9/ac" r="264" ht="15.75" x14ac:dyDescent="0.25">
      <c r="A264" s="185"/>
      <c r="B264" s="186"/>
      <c r="C264" s="185"/>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row>
    <row xmlns:x14ac="http://schemas.microsoft.com/office/spreadsheetml/2009/9/ac" r="265" ht="15.75" x14ac:dyDescent="0.25">
      <c r="A265" s="185"/>
      <c r="B265" s="186"/>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row>
    <row xmlns:x14ac="http://schemas.microsoft.com/office/spreadsheetml/2009/9/ac" r="266" ht="15.75" x14ac:dyDescent="0.25">
      <c r="A266" s="185"/>
      <c r="B266" s="186"/>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row>
    <row xmlns:x14ac="http://schemas.microsoft.com/office/spreadsheetml/2009/9/ac" r="267" ht="15.75" x14ac:dyDescent="0.25">
      <c r="A267" s="185"/>
      <c r="B267" s="186"/>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row>
    <row xmlns:x14ac="http://schemas.microsoft.com/office/spreadsheetml/2009/9/ac" r="268" ht="15.75" x14ac:dyDescent="0.25">
      <c r="A268" s="185"/>
      <c r="B268" s="186"/>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row>
    <row xmlns:x14ac="http://schemas.microsoft.com/office/spreadsheetml/2009/9/ac" r="269" ht="15.75" x14ac:dyDescent="0.25">
      <c r="A269" s="185"/>
      <c r="B269" s="186"/>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row>
    <row xmlns:x14ac="http://schemas.microsoft.com/office/spreadsheetml/2009/9/ac" r="270" ht="15.75" x14ac:dyDescent="0.25">
      <c r="A270" s="185"/>
      <c r="B270" s="186"/>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row>
    <row xmlns:x14ac="http://schemas.microsoft.com/office/spreadsheetml/2009/9/ac" r="271" ht="15.75" x14ac:dyDescent="0.25">
      <c r="A271" s="185"/>
      <c r="B271" s="186"/>
      <c r="C271" s="185"/>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c r="AA271" s="185"/>
    </row>
    <row xmlns:x14ac="http://schemas.microsoft.com/office/spreadsheetml/2009/9/ac" r="272" ht="15.75" x14ac:dyDescent="0.25">
      <c r="A272" s="185"/>
      <c r="B272" s="186"/>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row>
    <row xmlns:x14ac="http://schemas.microsoft.com/office/spreadsheetml/2009/9/ac" r="273" ht="15.75" x14ac:dyDescent="0.25">
      <c r="A273" s="185"/>
      <c r="B273" s="186"/>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row>
    <row xmlns:x14ac="http://schemas.microsoft.com/office/spreadsheetml/2009/9/ac" r="274" ht="15.75" x14ac:dyDescent="0.25">
      <c r="A274" s="185"/>
      <c r="B274" s="186"/>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row>
    <row xmlns:x14ac="http://schemas.microsoft.com/office/spreadsheetml/2009/9/ac" r="275" ht="15.75" x14ac:dyDescent="0.25">
      <c r="A275" s="185"/>
      <c r="B275" s="186"/>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row>
    <row xmlns:x14ac="http://schemas.microsoft.com/office/spreadsheetml/2009/9/ac" r="276" ht="15.75" x14ac:dyDescent="0.25">
      <c r="A276" s="185"/>
      <c r="B276" s="186"/>
      <c r="C276" s="185"/>
      <c r="D276" s="185"/>
      <c r="E276" s="185"/>
      <c r="F276" s="185"/>
      <c r="G276" s="185"/>
      <c r="H276" s="185"/>
      <c r="I276" s="185"/>
      <c r="J276" s="185"/>
      <c r="K276" s="185"/>
      <c r="L276" s="185"/>
      <c r="M276" s="185"/>
      <c r="N276" s="185"/>
      <c r="O276" s="185"/>
      <c r="P276" s="185"/>
      <c r="Q276" s="185"/>
      <c r="R276" s="185"/>
      <c r="S276" s="185"/>
      <c r="T276" s="185"/>
      <c r="U276" s="185"/>
      <c r="V276" s="185"/>
      <c r="W276" s="185"/>
      <c r="X276" s="185"/>
      <c r="Y276" s="185"/>
      <c r="Z276" s="185"/>
      <c r="AA276" s="185"/>
    </row>
    <row xmlns:x14ac="http://schemas.microsoft.com/office/spreadsheetml/2009/9/ac" r="277" ht="15.75" x14ac:dyDescent="0.25">
      <c r="A277" s="185"/>
      <c r="B277" s="186"/>
      <c r="C277" s="185"/>
      <c r="D277" s="185"/>
      <c r="E277" s="185"/>
      <c r="F277" s="185"/>
      <c r="G277" s="185"/>
      <c r="H277" s="185"/>
      <c r="I277" s="185"/>
      <c r="J277" s="185"/>
      <c r="K277" s="185"/>
      <c r="L277" s="185"/>
      <c r="M277" s="185"/>
      <c r="N277" s="185"/>
      <c r="O277" s="185"/>
      <c r="P277" s="185"/>
      <c r="Q277" s="185"/>
      <c r="R277" s="185"/>
      <c r="S277" s="185"/>
      <c r="T277" s="185"/>
      <c r="U277" s="185"/>
      <c r="V277" s="185"/>
      <c r="W277" s="185"/>
      <c r="X277" s="185"/>
      <c r="Y277" s="185"/>
      <c r="Z277" s="185"/>
      <c r="AA277" s="185"/>
    </row>
    <row xmlns:x14ac="http://schemas.microsoft.com/office/spreadsheetml/2009/9/ac" r="278" ht="15.75" x14ac:dyDescent="0.25">
      <c r="A278" s="185"/>
      <c r="B278" s="186"/>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row>
    <row xmlns:x14ac="http://schemas.microsoft.com/office/spreadsheetml/2009/9/ac" r="279" ht="15.75" x14ac:dyDescent="0.25">
      <c r="A279" s="185"/>
      <c r="B279" s="186"/>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row>
    <row xmlns:x14ac="http://schemas.microsoft.com/office/spreadsheetml/2009/9/ac" r="280" ht="15.75" x14ac:dyDescent="0.25">
      <c r="A280" s="185"/>
      <c r="B280" s="186"/>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c r="AA280" s="185"/>
    </row>
    <row xmlns:x14ac="http://schemas.microsoft.com/office/spreadsheetml/2009/9/ac" r="281" ht="15.75" x14ac:dyDescent="0.25">
      <c r="A281" s="185"/>
      <c r="B281" s="186"/>
      <c r="C281" s="185"/>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185"/>
      <c r="AA281" s="185"/>
    </row>
    <row xmlns:x14ac="http://schemas.microsoft.com/office/spreadsheetml/2009/9/ac" r="282" ht="15.75" x14ac:dyDescent="0.25">
      <c r="A282" s="185"/>
      <c r="B282" s="186"/>
      <c r="C282" s="185"/>
      <c r="D282" s="185"/>
      <c r="E282" s="185"/>
      <c r="F282" s="185"/>
      <c r="G282" s="185"/>
      <c r="H282" s="185"/>
      <c r="I282" s="185"/>
      <c r="J282" s="185"/>
      <c r="K282" s="185"/>
      <c r="L282" s="185"/>
      <c r="M282" s="185"/>
      <c r="N282" s="185"/>
      <c r="O282" s="185"/>
      <c r="P282" s="185"/>
      <c r="Q282" s="185"/>
      <c r="R282" s="185"/>
      <c r="S282" s="185"/>
      <c r="T282" s="185"/>
      <c r="U282" s="185"/>
      <c r="V282" s="185"/>
      <c r="W282" s="185"/>
      <c r="X282" s="185"/>
      <c r="Y282" s="185"/>
      <c r="Z282" s="185"/>
      <c r="AA282" s="185"/>
    </row>
    <row xmlns:x14ac="http://schemas.microsoft.com/office/spreadsheetml/2009/9/ac" r="283" ht="15.75" x14ac:dyDescent="0.25">
      <c r="A283" s="185"/>
      <c r="B283" s="186"/>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row>
    <row xmlns:x14ac="http://schemas.microsoft.com/office/spreadsheetml/2009/9/ac" r="284" ht="15.75" x14ac:dyDescent="0.25">
      <c r="A284" s="185"/>
      <c r="B284" s="186"/>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row>
    <row xmlns:x14ac="http://schemas.microsoft.com/office/spreadsheetml/2009/9/ac" r="285" ht="15.75" x14ac:dyDescent="0.25">
      <c r="A285" s="185"/>
      <c r="B285" s="186"/>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row>
    <row xmlns:x14ac="http://schemas.microsoft.com/office/spreadsheetml/2009/9/ac" r="286" ht="15.75" x14ac:dyDescent="0.25">
      <c r="A286" s="185"/>
      <c r="B286" s="186"/>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row>
    <row xmlns:x14ac="http://schemas.microsoft.com/office/spreadsheetml/2009/9/ac" r="287" ht="15.75" x14ac:dyDescent="0.25">
      <c r="A287" s="185"/>
      <c r="B287" s="186"/>
      <c r="C287" s="185"/>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row>
    <row xmlns:x14ac="http://schemas.microsoft.com/office/spreadsheetml/2009/9/ac" r="288" ht="15.75" x14ac:dyDescent="0.25">
      <c r="A288" s="185"/>
      <c r="B288" s="186"/>
      <c r="C288" s="185"/>
      <c r="D288" s="185"/>
      <c r="E288" s="185"/>
      <c r="F288" s="185"/>
      <c r="G288" s="185"/>
      <c r="H288" s="185"/>
      <c r="I288" s="185"/>
      <c r="J288" s="185"/>
      <c r="K288" s="185"/>
      <c r="L288" s="185"/>
      <c r="M288" s="185"/>
      <c r="N288" s="185"/>
      <c r="O288" s="185"/>
      <c r="P288" s="185"/>
      <c r="Q288" s="185"/>
      <c r="R288" s="185"/>
      <c r="S288" s="185"/>
      <c r="T288" s="185"/>
      <c r="U288" s="185"/>
      <c r="V288" s="185"/>
      <c r="W288" s="185"/>
      <c r="X288" s="185"/>
      <c r="Y288" s="185"/>
      <c r="Z288" s="185"/>
      <c r="AA288" s="185"/>
    </row>
    <row xmlns:x14ac="http://schemas.microsoft.com/office/spreadsheetml/2009/9/ac" r="289" ht="15.75" x14ac:dyDescent="0.25">
      <c r="A289" s="185"/>
      <c r="B289" s="186"/>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row>
    <row xmlns:x14ac="http://schemas.microsoft.com/office/spreadsheetml/2009/9/ac" r="290" ht="15.75" x14ac:dyDescent="0.25">
      <c r="A290" s="185"/>
      <c r="B290" s="186"/>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row>
    <row xmlns:x14ac="http://schemas.microsoft.com/office/spreadsheetml/2009/9/ac" r="291" ht="15.75" x14ac:dyDescent="0.25">
      <c r="A291" s="185"/>
      <c r="B291" s="186"/>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c r="AA291" s="185"/>
    </row>
    <row xmlns:x14ac="http://schemas.microsoft.com/office/spreadsheetml/2009/9/ac" r="292" ht="15.75" x14ac:dyDescent="0.25">
      <c r="A292" s="185"/>
      <c r="B292" s="186"/>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c r="AA292" s="185"/>
    </row>
    <row xmlns:x14ac="http://schemas.microsoft.com/office/spreadsheetml/2009/9/ac" r="293" ht="15.75" x14ac:dyDescent="0.25">
      <c r="A293" s="185"/>
      <c r="B293" s="186"/>
      <c r="C293" s="185"/>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185"/>
      <c r="AA293" s="185"/>
    </row>
    <row xmlns:x14ac="http://schemas.microsoft.com/office/spreadsheetml/2009/9/ac" r="294" ht="15.75" x14ac:dyDescent="0.25">
      <c r="A294" s="185"/>
      <c r="B294" s="186"/>
      <c r="C294" s="185"/>
      <c r="D294" s="185"/>
      <c r="E294" s="185"/>
      <c r="F294" s="185"/>
      <c r="G294" s="185"/>
      <c r="H294" s="185"/>
      <c r="I294" s="185"/>
      <c r="J294" s="185"/>
      <c r="K294" s="185"/>
      <c r="L294" s="185"/>
      <c r="M294" s="185"/>
      <c r="N294" s="185"/>
      <c r="O294" s="185"/>
      <c r="P294" s="185"/>
      <c r="Q294" s="185"/>
      <c r="R294" s="185"/>
      <c r="S294" s="185"/>
      <c r="T294" s="185"/>
      <c r="U294" s="185"/>
      <c r="V294" s="185"/>
      <c r="W294" s="185"/>
      <c r="X294" s="185"/>
      <c r="Y294" s="185"/>
      <c r="Z294" s="185"/>
      <c r="AA294" s="185"/>
    </row>
    <row xmlns:x14ac="http://schemas.microsoft.com/office/spreadsheetml/2009/9/ac" r="295" ht="15.75" x14ac:dyDescent="0.25">
      <c r="A295" s="185"/>
      <c r="B295" s="186"/>
      <c r="C295" s="185"/>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c r="AA295" s="185"/>
    </row>
    <row xmlns:x14ac="http://schemas.microsoft.com/office/spreadsheetml/2009/9/ac" r="296" ht="15.75" x14ac:dyDescent="0.25">
      <c r="A296" s="185"/>
      <c r="B296" s="186"/>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c r="AA296" s="185"/>
    </row>
    <row xmlns:x14ac="http://schemas.microsoft.com/office/spreadsheetml/2009/9/ac" r="297" ht="15.75" x14ac:dyDescent="0.25">
      <c r="A297" s="185"/>
      <c r="B297" s="186"/>
      <c r="C297" s="185"/>
      <c r="D297" s="185"/>
      <c r="E297" s="185"/>
      <c r="F297" s="185"/>
      <c r="G297" s="185"/>
      <c r="H297" s="185"/>
      <c r="I297" s="185"/>
      <c r="J297" s="185"/>
      <c r="K297" s="185"/>
      <c r="L297" s="185"/>
      <c r="M297" s="185"/>
      <c r="N297" s="185"/>
      <c r="O297" s="185"/>
      <c r="P297" s="185"/>
      <c r="Q297" s="185"/>
      <c r="R297" s="185"/>
      <c r="S297" s="185"/>
      <c r="T297" s="185"/>
      <c r="U297" s="185"/>
      <c r="V297" s="185"/>
      <c r="W297" s="185"/>
      <c r="X297" s="185"/>
      <c r="Y297" s="185"/>
      <c r="Z297" s="185"/>
      <c r="AA297" s="185"/>
    </row>
    <row xmlns:x14ac="http://schemas.microsoft.com/office/spreadsheetml/2009/9/ac" r="298" ht="15.75" x14ac:dyDescent="0.25">
      <c r="A298" s="185"/>
      <c r="B298" s="186"/>
      <c r="C298" s="185"/>
      <c r="D298" s="185"/>
      <c r="E298" s="185"/>
      <c r="F298" s="185"/>
      <c r="G298" s="185"/>
      <c r="H298" s="185"/>
      <c r="I298" s="185"/>
      <c r="J298" s="185"/>
      <c r="K298" s="185"/>
      <c r="L298" s="185"/>
      <c r="M298" s="185"/>
      <c r="N298" s="185"/>
      <c r="O298" s="185"/>
      <c r="P298" s="185"/>
      <c r="Q298" s="185"/>
      <c r="R298" s="185"/>
      <c r="S298" s="185"/>
      <c r="T298" s="185"/>
      <c r="U298" s="185"/>
      <c r="V298" s="185"/>
      <c r="W298" s="185"/>
      <c r="X298" s="185"/>
      <c r="Y298" s="185"/>
      <c r="Z298" s="185"/>
      <c r="AA298" s="185"/>
    </row>
    <row xmlns:x14ac="http://schemas.microsoft.com/office/spreadsheetml/2009/9/ac" r="299" ht="15.75" x14ac:dyDescent="0.25">
      <c r="A299" s="185"/>
      <c r="B299" s="186"/>
      <c r="C299" s="185"/>
      <c r="D299" s="185"/>
      <c r="E299" s="185"/>
      <c r="F299" s="185"/>
      <c r="G299" s="185"/>
      <c r="H299" s="185"/>
      <c r="I299" s="185"/>
      <c r="J299" s="185"/>
      <c r="K299" s="185"/>
      <c r="L299" s="185"/>
      <c r="M299" s="185"/>
      <c r="N299" s="185"/>
      <c r="O299" s="185"/>
      <c r="P299" s="185"/>
      <c r="Q299" s="185"/>
      <c r="R299" s="185"/>
      <c r="S299" s="185"/>
      <c r="T299" s="185"/>
      <c r="U299" s="185"/>
      <c r="V299" s="185"/>
      <c r="W299" s="185"/>
      <c r="X299" s="185"/>
      <c r="Y299" s="185"/>
      <c r="Z299" s="185"/>
      <c r="AA299" s="185"/>
    </row>
    <row xmlns:x14ac="http://schemas.microsoft.com/office/spreadsheetml/2009/9/ac" r="300" ht="15.75" x14ac:dyDescent="0.25">
      <c r="A300" s="185"/>
      <c r="B300" s="186"/>
      <c r="C300" s="185"/>
      <c r="D300" s="185"/>
      <c r="E300" s="185"/>
      <c r="F300" s="185"/>
      <c r="G300" s="185"/>
      <c r="H300" s="185"/>
      <c r="I300" s="185"/>
      <c r="J300" s="185"/>
      <c r="K300" s="185"/>
      <c r="L300" s="185"/>
      <c r="M300" s="185"/>
      <c r="N300" s="185"/>
      <c r="O300" s="185"/>
      <c r="P300" s="185"/>
      <c r="Q300" s="185"/>
      <c r="R300" s="185"/>
      <c r="S300" s="185"/>
      <c r="T300" s="185"/>
      <c r="U300" s="185"/>
      <c r="V300" s="185"/>
      <c r="W300" s="185"/>
      <c r="X300" s="185"/>
      <c r="Y300" s="185"/>
      <c r="Z300" s="185"/>
      <c r="AA300" s="185"/>
    </row>
    <row xmlns:x14ac="http://schemas.microsoft.com/office/spreadsheetml/2009/9/ac" r="301" ht="15.75" x14ac:dyDescent="0.25">
      <c r="A301" s="185"/>
      <c r="B301" s="186"/>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row>
    <row xmlns:x14ac="http://schemas.microsoft.com/office/spreadsheetml/2009/9/ac" r="302" ht="15.75" x14ac:dyDescent="0.25">
      <c r="A302" s="185"/>
      <c r="B302" s="186"/>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85"/>
      <c r="Z302" s="185"/>
      <c r="AA302" s="185"/>
    </row>
    <row xmlns:x14ac="http://schemas.microsoft.com/office/spreadsheetml/2009/9/ac" r="303" ht="15.75" x14ac:dyDescent="0.25">
      <c r="A303" s="185"/>
      <c r="B303" s="186"/>
      <c r="C303" s="185"/>
      <c r="D303" s="185"/>
      <c r="E303" s="185"/>
      <c r="F303" s="185"/>
      <c r="G303" s="185"/>
      <c r="H303" s="185"/>
      <c r="I303" s="185"/>
      <c r="J303" s="185"/>
      <c r="K303" s="185"/>
      <c r="L303" s="185"/>
      <c r="M303" s="185"/>
      <c r="N303" s="185"/>
      <c r="O303" s="185"/>
      <c r="P303" s="185"/>
      <c r="Q303" s="185"/>
      <c r="R303" s="185"/>
      <c r="S303" s="185"/>
      <c r="T303" s="185"/>
      <c r="U303" s="185"/>
      <c r="V303" s="185"/>
      <c r="W303" s="185"/>
      <c r="X303" s="185"/>
      <c r="Y303" s="185"/>
      <c r="Z303" s="185"/>
      <c r="AA303" s="185"/>
    </row>
    <row xmlns:x14ac="http://schemas.microsoft.com/office/spreadsheetml/2009/9/ac" r="304" ht="15.75" x14ac:dyDescent="0.25">
      <c r="A304" s="185"/>
      <c r="B304" s="186"/>
      <c r="C304" s="185"/>
      <c r="D304" s="185"/>
      <c r="E304" s="185"/>
      <c r="F304" s="185"/>
      <c r="G304" s="185"/>
      <c r="H304" s="185"/>
      <c r="I304" s="185"/>
      <c r="J304" s="185"/>
      <c r="K304" s="185"/>
      <c r="L304" s="185"/>
      <c r="M304" s="185"/>
      <c r="N304" s="185"/>
      <c r="O304" s="185"/>
      <c r="P304" s="185"/>
      <c r="Q304" s="185"/>
      <c r="R304" s="185"/>
      <c r="S304" s="185"/>
      <c r="T304" s="185"/>
      <c r="U304" s="185"/>
      <c r="V304" s="185"/>
      <c r="W304" s="185"/>
      <c r="X304" s="185"/>
      <c r="Y304" s="185"/>
      <c r="Z304" s="185"/>
      <c r="AA304" s="185"/>
    </row>
    <row xmlns:x14ac="http://schemas.microsoft.com/office/spreadsheetml/2009/9/ac" r="305" ht="15.75" x14ac:dyDescent="0.25">
      <c r="A305" s="185"/>
      <c r="B305" s="186"/>
      <c r="C305" s="185"/>
      <c r="D305" s="185"/>
      <c r="E305" s="185"/>
      <c r="F305" s="185"/>
      <c r="G305" s="185"/>
      <c r="H305" s="185"/>
      <c r="I305" s="185"/>
      <c r="J305" s="185"/>
      <c r="K305" s="185"/>
      <c r="L305" s="185"/>
      <c r="M305" s="185"/>
      <c r="N305" s="185"/>
      <c r="O305" s="185"/>
      <c r="P305" s="185"/>
      <c r="Q305" s="185"/>
      <c r="R305" s="185"/>
      <c r="S305" s="185"/>
      <c r="T305" s="185"/>
      <c r="U305" s="185"/>
      <c r="V305" s="185"/>
      <c r="W305" s="185"/>
      <c r="X305" s="185"/>
      <c r="Y305" s="185"/>
      <c r="Z305" s="185"/>
      <c r="AA305" s="185"/>
    </row>
    <row xmlns:x14ac="http://schemas.microsoft.com/office/spreadsheetml/2009/9/ac" r="306" ht="15.75" x14ac:dyDescent="0.25">
      <c r="A306" s="185"/>
      <c r="B306" s="186"/>
      <c r="C306" s="185"/>
      <c r="D306" s="185"/>
      <c r="E306" s="185"/>
      <c r="F306" s="185"/>
      <c r="G306" s="185"/>
      <c r="H306" s="185"/>
      <c r="I306" s="185"/>
      <c r="J306" s="185"/>
      <c r="K306" s="185"/>
      <c r="L306" s="185"/>
      <c r="M306" s="185"/>
      <c r="N306" s="185"/>
      <c r="O306" s="185"/>
      <c r="P306" s="185"/>
      <c r="Q306" s="185"/>
      <c r="R306" s="185"/>
      <c r="S306" s="185"/>
      <c r="T306" s="185"/>
      <c r="U306" s="185"/>
      <c r="V306" s="185"/>
      <c r="W306" s="185"/>
      <c r="X306" s="185"/>
      <c r="Y306" s="185"/>
      <c r="Z306" s="185"/>
      <c r="AA306" s="185"/>
    </row>
    <row xmlns:x14ac="http://schemas.microsoft.com/office/spreadsheetml/2009/9/ac" r="307" ht="15.75" x14ac:dyDescent="0.25">
      <c r="A307" s="185"/>
      <c r="B307" s="186"/>
      <c r="C307" s="185"/>
      <c r="D307" s="185"/>
      <c r="E307" s="185"/>
      <c r="F307" s="185"/>
      <c r="G307" s="185"/>
      <c r="H307" s="185"/>
      <c r="I307" s="185"/>
      <c r="J307" s="185"/>
      <c r="K307" s="185"/>
      <c r="L307" s="185"/>
      <c r="M307" s="185"/>
      <c r="N307" s="185"/>
      <c r="O307" s="185"/>
      <c r="P307" s="185"/>
      <c r="Q307" s="185"/>
      <c r="R307" s="185"/>
      <c r="S307" s="185"/>
      <c r="T307" s="185"/>
      <c r="U307" s="185"/>
      <c r="V307" s="185"/>
      <c r="W307" s="185"/>
      <c r="X307" s="185"/>
      <c r="Y307" s="185"/>
      <c r="Z307" s="185"/>
      <c r="AA307" s="185"/>
    </row>
    <row xmlns:x14ac="http://schemas.microsoft.com/office/spreadsheetml/2009/9/ac" r="308" ht="15.75" x14ac:dyDescent="0.25">
      <c r="A308" s="185"/>
      <c r="B308" s="186"/>
      <c r="C308" s="185"/>
      <c r="D308" s="185"/>
      <c r="E308" s="185"/>
      <c r="F308" s="185"/>
      <c r="G308" s="185"/>
      <c r="H308" s="185"/>
      <c r="I308" s="185"/>
      <c r="J308" s="185"/>
      <c r="K308" s="185"/>
      <c r="L308" s="185"/>
      <c r="M308" s="185"/>
      <c r="N308" s="185"/>
      <c r="O308" s="185"/>
      <c r="P308" s="185"/>
      <c r="Q308" s="185"/>
      <c r="R308" s="185"/>
      <c r="S308" s="185"/>
      <c r="T308" s="185"/>
      <c r="U308" s="185"/>
      <c r="V308" s="185"/>
      <c r="W308" s="185"/>
      <c r="X308" s="185"/>
      <c r="Y308" s="185"/>
      <c r="Z308" s="185"/>
      <c r="AA308" s="185"/>
    </row>
    <row xmlns:x14ac="http://schemas.microsoft.com/office/spreadsheetml/2009/9/ac" r="309" ht="15.75" x14ac:dyDescent="0.25">
      <c r="A309" s="185"/>
      <c r="B309" s="186"/>
      <c r="C309" s="185"/>
      <c r="D309" s="185"/>
      <c r="E309" s="185"/>
      <c r="F309" s="185"/>
      <c r="G309" s="185"/>
      <c r="H309" s="185"/>
      <c r="I309" s="185"/>
      <c r="J309" s="185"/>
      <c r="K309" s="185"/>
      <c r="L309" s="185"/>
      <c r="M309" s="185"/>
      <c r="N309" s="185"/>
      <c r="O309" s="185"/>
      <c r="P309" s="185"/>
      <c r="Q309" s="185"/>
      <c r="R309" s="185"/>
      <c r="S309" s="185"/>
      <c r="T309" s="185"/>
      <c r="U309" s="185"/>
      <c r="V309" s="185"/>
      <c r="W309" s="185"/>
      <c r="X309" s="185"/>
      <c r="Y309" s="185"/>
      <c r="Z309" s="185"/>
      <c r="AA309" s="185"/>
    </row>
    <row xmlns:x14ac="http://schemas.microsoft.com/office/spreadsheetml/2009/9/ac" r="310" ht="15.75" x14ac:dyDescent="0.25">
      <c r="A310" s="185"/>
      <c r="B310" s="186"/>
      <c r="C310" s="185"/>
      <c r="D310" s="185"/>
      <c r="E310" s="185"/>
      <c r="F310" s="185"/>
      <c r="G310" s="185"/>
      <c r="H310" s="185"/>
      <c r="I310" s="185"/>
      <c r="J310" s="185"/>
      <c r="K310" s="185"/>
      <c r="L310" s="185"/>
      <c r="M310" s="185"/>
      <c r="N310" s="185"/>
      <c r="O310" s="185"/>
      <c r="P310" s="185"/>
      <c r="Q310" s="185"/>
      <c r="R310" s="185"/>
      <c r="S310" s="185"/>
      <c r="T310" s="185"/>
      <c r="U310" s="185"/>
      <c r="V310" s="185"/>
      <c r="W310" s="185"/>
      <c r="X310" s="185"/>
      <c r="Y310" s="185"/>
      <c r="Z310" s="185"/>
      <c r="AA310" s="185"/>
    </row>
    <row xmlns:x14ac="http://schemas.microsoft.com/office/spreadsheetml/2009/9/ac" r="311" ht="15.75" x14ac:dyDescent="0.25">
      <c r="A311" s="185"/>
      <c r="B311" s="186"/>
      <c r="C311" s="185"/>
      <c r="D311" s="185"/>
      <c r="E311" s="185"/>
      <c r="F311" s="185"/>
      <c r="G311" s="185"/>
      <c r="H311" s="185"/>
      <c r="I311" s="185"/>
      <c r="J311" s="185"/>
      <c r="K311" s="185"/>
      <c r="L311" s="185"/>
      <c r="M311" s="185"/>
      <c r="N311" s="185"/>
      <c r="O311" s="185"/>
      <c r="P311" s="185"/>
      <c r="Q311" s="185"/>
      <c r="R311" s="185"/>
      <c r="S311" s="185"/>
      <c r="T311" s="185"/>
      <c r="U311" s="185"/>
      <c r="V311" s="185"/>
      <c r="W311" s="185"/>
      <c r="X311" s="185"/>
      <c r="Y311" s="185"/>
      <c r="Z311" s="185"/>
      <c r="AA311" s="185"/>
    </row>
    <row xmlns:x14ac="http://schemas.microsoft.com/office/spreadsheetml/2009/9/ac" r="312" ht="15.75" x14ac:dyDescent="0.25">
      <c r="A312" s="185"/>
      <c r="B312" s="186"/>
      <c r="C312" s="185"/>
      <c r="D312" s="185"/>
      <c r="E312" s="185"/>
      <c r="F312" s="185"/>
      <c r="G312" s="185"/>
      <c r="H312" s="185"/>
      <c r="I312" s="185"/>
      <c r="J312" s="185"/>
      <c r="K312" s="185"/>
      <c r="L312" s="185"/>
      <c r="M312" s="185"/>
      <c r="N312" s="185"/>
      <c r="O312" s="185"/>
      <c r="P312" s="185"/>
      <c r="Q312" s="185"/>
      <c r="R312" s="185"/>
      <c r="S312" s="185"/>
      <c r="T312" s="185"/>
      <c r="U312" s="185"/>
      <c r="V312" s="185"/>
      <c r="W312" s="185"/>
      <c r="X312" s="185"/>
      <c r="Y312" s="185"/>
      <c r="Z312" s="185"/>
      <c r="AA312" s="185"/>
    </row>
    <row xmlns:x14ac="http://schemas.microsoft.com/office/spreadsheetml/2009/9/ac" r="313" ht="15.75" x14ac:dyDescent="0.25">
      <c r="A313" s="185"/>
      <c r="B313" s="186"/>
      <c r="C313" s="185"/>
      <c r="D313" s="185"/>
      <c r="E313" s="185"/>
      <c r="F313" s="185"/>
      <c r="G313" s="185"/>
      <c r="H313" s="185"/>
      <c r="I313" s="185"/>
      <c r="J313" s="185"/>
      <c r="K313" s="185"/>
      <c r="L313" s="185"/>
      <c r="M313" s="185"/>
      <c r="N313" s="185"/>
      <c r="O313" s="185"/>
      <c r="P313" s="185"/>
      <c r="Q313" s="185"/>
      <c r="R313" s="185"/>
      <c r="S313" s="185"/>
      <c r="T313" s="185"/>
      <c r="U313" s="185"/>
      <c r="V313" s="185"/>
      <c r="W313" s="185"/>
      <c r="X313" s="185"/>
      <c r="Y313" s="185"/>
      <c r="Z313" s="185"/>
      <c r="AA313" s="185"/>
    </row>
    <row xmlns:x14ac="http://schemas.microsoft.com/office/spreadsheetml/2009/9/ac" r="314" ht="15.75" x14ac:dyDescent="0.25">
      <c r="A314" s="185"/>
      <c r="B314" s="186"/>
      <c r="C314" s="185"/>
      <c r="D314" s="185"/>
      <c r="E314" s="185"/>
      <c r="F314" s="185"/>
      <c r="G314" s="185"/>
      <c r="H314" s="185"/>
      <c r="I314" s="185"/>
      <c r="J314" s="185"/>
      <c r="K314" s="185"/>
      <c r="L314" s="185"/>
      <c r="M314" s="185"/>
      <c r="N314" s="185"/>
      <c r="O314" s="185"/>
      <c r="P314" s="185"/>
      <c r="Q314" s="185"/>
      <c r="R314" s="185"/>
      <c r="S314" s="185"/>
      <c r="T314" s="185"/>
      <c r="U314" s="185"/>
      <c r="V314" s="185"/>
      <c r="W314" s="185"/>
      <c r="X314" s="185"/>
      <c r="Y314" s="185"/>
      <c r="Z314" s="185"/>
      <c r="AA314" s="185"/>
    </row>
    <row xmlns:x14ac="http://schemas.microsoft.com/office/spreadsheetml/2009/9/ac" r="315" ht="15.75" x14ac:dyDescent="0.25">
      <c r="A315" s="185"/>
      <c r="B315" s="186"/>
      <c r="C315" s="185"/>
      <c r="D315" s="185"/>
      <c r="E315" s="185"/>
      <c r="F315" s="185"/>
      <c r="G315" s="185"/>
      <c r="H315" s="185"/>
      <c r="I315" s="185"/>
      <c r="J315" s="185"/>
      <c r="K315" s="185"/>
      <c r="L315" s="185"/>
      <c r="M315" s="185"/>
      <c r="N315" s="185"/>
      <c r="O315" s="185"/>
      <c r="P315" s="185"/>
      <c r="Q315" s="185"/>
      <c r="R315" s="185"/>
      <c r="S315" s="185"/>
      <c r="T315" s="185"/>
      <c r="U315" s="185"/>
      <c r="V315" s="185"/>
      <c r="W315" s="185"/>
      <c r="X315" s="185"/>
      <c r="Y315" s="185"/>
      <c r="Z315" s="185"/>
      <c r="AA315" s="185"/>
    </row>
    <row xmlns:x14ac="http://schemas.microsoft.com/office/spreadsheetml/2009/9/ac" r="316" ht="15.75" x14ac:dyDescent="0.25">
      <c r="A316" s="185"/>
      <c r="B316" s="186"/>
      <c r="C316" s="185"/>
      <c r="D316" s="185"/>
      <c r="E316" s="185"/>
      <c r="F316" s="185"/>
      <c r="G316" s="185"/>
      <c r="H316" s="185"/>
      <c r="I316" s="185"/>
      <c r="J316" s="185"/>
      <c r="K316" s="185"/>
      <c r="L316" s="185"/>
      <c r="M316" s="185"/>
      <c r="N316" s="185"/>
      <c r="O316" s="185"/>
      <c r="P316" s="185"/>
      <c r="Q316" s="185"/>
      <c r="R316" s="185"/>
      <c r="S316" s="185"/>
      <c r="T316" s="185"/>
      <c r="U316" s="185"/>
      <c r="V316" s="185"/>
      <c r="W316" s="185"/>
      <c r="X316" s="185"/>
      <c r="Y316" s="185"/>
      <c r="Z316" s="185"/>
      <c r="AA316" s="185"/>
    </row>
    <row xmlns:x14ac="http://schemas.microsoft.com/office/spreadsheetml/2009/9/ac" r="317" ht="15.75" x14ac:dyDescent="0.25">
      <c r="A317" s="185"/>
      <c r="B317" s="186"/>
      <c r="C317" s="185"/>
      <c r="D317" s="185"/>
      <c r="E317" s="185"/>
      <c r="F317" s="185"/>
      <c r="G317" s="185"/>
      <c r="H317" s="185"/>
      <c r="I317" s="185"/>
      <c r="J317" s="185"/>
      <c r="K317" s="185"/>
      <c r="L317" s="185"/>
      <c r="M317" s="185"/>
      <c r="N317" s="185"/>
      <c r="O317" s="185"/>
      <c r="P317" s="185"/>
      <c r="Q317" s="185"/>
      <c r="R317" s="185"/>
      <c r="S317" s="185"/>
      <c r="T317" s="185"/>
      <c r="U317" s="185"/>
      <c r="V317" s="185"/>
      <c r="W317" s="185"/>
      <c r="X317" s="185"/>
      <c r="Y317" s="185"/>
      <c r="Z317" s="185"/>
      <c r="AA317" s="185"/>
    </row>
    <row xmlns:x14ac="http://schemas.microsoft.com/office/spreadsheetml/2009/9/ac" r="318" ht="15.75" x14ac:dyDescent="0.25">
      <c r="A318" s="185"/>
      <c r="B318" s="186"/>
      <c r="C318" s="185"/>
      <c r="D318" s="185"/>
      <c r="E318" s="185"/>
      <c r="F318" s="185"/>
      <c r="G318" s="185"/>
      <c r="H318" s="185"/>
      <c r="I318" s="185"/>
      <c r="J318" s="185"/>
      <c r="K318" s="185"/>
      <c r="L318" s="185"/>
      <c r="M318" s="185"/>
      <c r="N318" s="185"/>
      <c r="O318" s="185"/>
      <c r="P318" s="185"/>
      <c r="Q318" s="185"/>
      <c r="R318" s="185"/>
      <c r="S318" s="185"/>
      <c r="T318" s="185"/>
      <c r="U318" s="185"/>
      <c r="V318" s="185"/>
      <c r="W318" s="185"/>
      <c r="X318" s="185"/>
      <c r="Y318" s="185"/>
      <c r="Z318" s="185"/>
      <c r="AA318" s="185"/>
    </row>
    <row xmlns:x14ac="http://schemas.microsoft.com/office/spreadsheetml/2009/9/ac" r="319" ht="15.75" x14ac:dyDescent="0.25">
      <c r="A319" s="185"/>
      <c r="B319" s="186"/>
      <c r="C319" s="185"/>
      <c r="D319" s="185"/>
      <c r="E319" s="185"/>
      <c r="F319" s="185"/>
      <c r="G319" s="185"/>
      <c r="H319" s="185"/>
      <c r="I319" s="185"/>
      <c r="J319" s="185"/>
      <c r="K319" s="185"/>
      <c r="L319" s="185"/>
      <c r="M319" s="185"/>
      <c r="N319" s="185"/>
      <c r="O319" s="185"/>
      <c r="P319" s="185"/>
      <c r="Q319" s="185"/>
      <c r="R319" s="185"/>
      <c r="S319" s="185"/>
      <c r="T319" s="185"/>
      <c r="U319" s="185"/>
      <c r="V319" s="185"/>
      <c r="W319" s="185"/>
      <c r="X319" s="185"/>
      <c r="Y319" s="185"/>
      <c r="Z319" s="185"/>
      <c r="AA319" s="185"/>
    </row>
    <row xmlns:x14ac="http://schemas.microsoft.com/office/spreadsheetml/2009/9/ac" r="320" ht="15.75" x14ac:dyDescent="0.25">
      <c r="A320" s="185"/>
      <c r="B320" s="186"/>
      <c r="C320" s="185"/>
      <c r="D320" s="185"/>
      <c r="E320" s="185"/>
      <c r="F320" s="185"/>
      <c r="G320" s="185"/>
      <c r="H320" s="185"/>
      <c r="I320" s="185"/>
      <c r="J320" s="185"/>
      <c r="K320" s="185"/>
      <c r="L320" s="185"/>
      <c r="M320" s="185"/>
      <c r="N320" s="185"/>
      <c r="O320" s="185"/>
      <c r="P320" s="185"/>
      <c r="Q320" s="185"/>
      <c r="R320" s="185"/>
      <c r="S320" s="185"/>
      <c r="T320" s="185"/>
      <c r="U320" s="185"/>
      <c r="V320" s="185"/>
      <c r="W320" s="185"/>
      <c r="X320" s="185"/>
      <c r="Y320" s="185"/>
      <c r="Z320" s="185"/>
      <c r="AA320" s="185"/>
    </row>
    <row xmlns:x14ac="http://schemas.microsoft.com/office/spreadsheetml/2009/9/ac" r="321" ht="15.75" x14ac:dyDescent="0.25">
      <c r="A321" s="185"/>
      <c r="B321" s="186"/>
      <c r="C321" s="185"/>
      <c r="D321" s="185"/>
      <c r="E321" s="185"/>
      <c r="F321" s="185"/>
      <c r="G321" s="185"/>
      <c r="H321" s="185"/>
      <c r="I321" s="185"/>
      <c r="J321" s="185"/>
      <c r="K321" s="185"/>
      <c r="L321" s="185"/>
      <c r="M321" s="185"/>
      <c r="N321" s="185"/>
      <c r="O321" s="185"/>
      <c r="P321" s="185"/>
      <c r="Q321" s="185"/>
      <c r="R321" s="185"/>
      <c r="S321" s="185"/>
      <c r="T321" s="185"/>
      <c r="U321" s="185"/>
      <c r="V321" s="185"/>
      <c r="W321" s="185"/>
      <c r="X321" s="185"/>
      <c r="Y321" s="185"/>
      <c r="Z321" s="185"/>
      <c r="AA321" s="185"/>
    </row>
    <row xmlns:x14ac="http://schemas.microsoft.com/office/spreadsheetml/2009/9/ac" r="322" ht="15.75" x14ac:dyDescent="0.25">
      <c r="A322" s="185"/>
      <c r="B322" s="186"/>
      <c r="C322" s="185"/>
      <c r="D322" s="185"/>
      <c r="E322" s="185"/>
      <c r="F322" s="185"/>
      <c r="G322" s="185"/>
      <c r="H322" s="185"/>
      <c r="I322" s="185"/>
      <c r="J322" s="185"/>
      <c r="K322" s="185"/>
      <c r="L322" s="185"/>
      <c r="M322" s="185"/>
      <c r="N322" s="185"/>
      <c r="O322" s="185"/>
      <c r="P322" s="185"/>
      <c r="Q322" s="185"/>
      <c r="R322" s="185"/>
      <c r="S322" s="185"/>
      <c r="T322" s="185"/>
      <c r="U322" s="185"/>
      <c r="V322" s="185"/>
      <c r="W322" s="185"/>
      <c r="X322" s="185"/>
      <c r="Y322" s="185"/>
      <c r="Z322" s="185"/>
      <c r="AA322" s="185"/>
    </row>
    <row xmlns:x14ac="http://schemas.microsoft.com/office/spreadsheetml/2009/9/ac" r="323" ht="15.75" x14ac:dyDescent="0.25">
      <c r="A323" s="185"/>
      <c r="B323" s="186"/>
      <c r="C323" s="185"/>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185"/>
      <c r="AA323" s="185"/>
    </row>
    <row xmlns:x14ac="http://schemas.microsoft.com/office/spreadsheetml/2009/9/ac" r="324" ht="15.75" x14ac:dyDescent="0.25">
      <c r="A324" s="185"/>
      <c r="B324" s="186"/>
      <c r="C324" s="185"/>
      <c r="D324" s="185"/>
      <c r="E324" s="185"/>
      <c r="F324" s="185"/>
      <c r="G324" s="185"/>
      <c r="H324" s="185"/>
      <c r="I324" s="185"/>
      <c r="J324" s="185"/>
      <c r="K324" s="185"/>
      <c r="L324" s="185"/>
      <c r="M324" s="185"/>
      <c r="N324" s="185"/>
      <c r="O324" s="185"/>
      <c r="P324" s="185"/>
      <c r="Q324" s="185"/>
      <c r="R324" s="185"/>
      <c r="S324" s="185"/>
      <c r="T324" s="185"/>
      <c r="U324" s="185"/>
      <c r="V324" s="185"/>
      <c r="W324" s="185"/>
      <c r="X324" s="185"/>
      <c r="Y324" s="185"/>
      <c r="Z324" s="185"/>
      <c r="AA324" s="185"/>
    </row>
    <row xmlns:x14ac="http://schemas.microsoft.com/office/spreadsheetml/2009/9/ac" r="325" ht="15.75" x14ac:dyDescent="0.25">
      <c r="A325" s="185"/>
      <c r="B325" s="186"/>
      <c r="C325" s="185"/>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185"/>
      <c r="AA325" s="185"/>
    </row>
    <row xmlns:x14ac="http://schemas.microsoft.com/office/spreadsheetml/2009/9/ac" r="326" ht="15.75" x14ac:dyDescent="0.25">
      <c r="A326" s="185"/>
      <c r="B326" s="186"/>
      <c r="C326" s="185"/>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c r="AA326" s="185"/>
    </row>
    <row xmlns:x14ac="http://schemas.microsoft.com/office/spreadsheetml/2009/9/ac" r="327" ht="15.75" x14ac:dyDescent="0.25">
      <c r="A327" s="185"/>
      <c r="B327" s="186"/>
      <c r="C327" s="185"/>
      <c r="D327" s="185"/>
      <c r="E327" s="185"/>
      <c r="F327" s="185"/>
      <c r="G327" s="185"/>
      <c r="H327" s="185"/>
      <c r="I327" s="185"/>
      <c r="J327" s="185"/>
      <c r="K327" s="185"/>
      <c r="L327" s="185"/>
      <c r="M327" s="185"/>
      <c r="N327" s="185"/>
      <c r="O327" s="185"/>
      <c r="P327" s="185"/>
      <c r="Q327" s="185"/>
      <c r="R327" s="185"/>
      <c r="S327" s="185"/>
      <c r="T327" s="185"/>
      <c r="U327" s="185"/>
      <c r="V327" s="185"/>
      <c r="W327" s="185"/>
      <c r="X327" s="185"/>
      <c r="Y327" s="185"/>
      <c r="Z327" s="185"/>
      <c r="AA327" s="185"/>
    </row>
    <row xmlns:x14ac="http://schemas.microsoft.com/office/spreadsheetml/2009/9/ac" r="328" ht="15.75" x14ac:dyDescent="0.25">
      <c r="A328" s="185"/>
      <c r="B328" s="186"/>
      <c r="C328" s="185"/>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185"/>
      <c r="AA328" s="185"/>
    </row>
    <row xmlns:x14ac="http://schemas.microsoft.com/office/spreadsheetml/2009/9/ac" r="329" ht="15.75" x14ac:dyDescent="0.25">
      <c r="A329" s="185"/>
      <c r="B329" s="186"/>
      <c r="C329" s="185"/>
      <c r="D329" s="185"/>
      <c r="E329" s="185"/>
      <c r="F329" s="185"/>
      <c r="G329" s="185"/>
      <c r="H329" s="185"/>
      <c r="I329" s="185"/>
      <c r="J329" s="185"/>
      <c r="K329" s="185"/>
      <c r="L329" s="185"/>
      <c r="M329" s="185"/>
      <c r="N329" s="185"/>
      <c r="O329" s="185"/>
      <c r="P329" s="185"/>
      <c r="Q329" s="185"/>
      <c r="R329" s="185"/>
      <c r="S329" s="185"/>
      <c r="T329" s="185"/>
      <c r="U329" s="185"/>
      <c r="V329" s="185"/>
      <c r="W329" s="185"/>
      <c r="X329" s="185"/>
      <c r="Y329" s="185"/>
      <c r="Z329" s="185"/>
      <c r="AA329" s="185"/>
    </row>
    <row xmlns:x14ac="http://schemas.microsoft.com/office/spreadsheetml/2009/9/ac" r="330" ht="15.75" x14ac:dyDescent="0.25">
      <c r="A330" s="185"/>
      <c r="B330" s="186"/>
      <c r="C330" s="185"/>
      <c r="D330" s="185"/>
      <c r="E330" s="185"/>
      <c r="F330" s="185"/>
      <c r="G330" s="185"/>
      <c r="H330" s="185"/>
      <c r="I330" s="185"/>
      <c r="J330" s="185"/>
      <c r="K330" s="185"/>
      <c r="L330" s="185"/>
      <c r="M330" s="185"/>
      <c r="N330" s="185"/>
      <c r="O330" s="185"/>
      <c r="P330" s="185"/>
      <c r="Q330" s="185"/>
      <c r="R330" s="185"/>
      <c r="S330" s="185"/>
      <c r="T330" s="185"/>
      <c r="U330" s="185"/>
      <c r="V330" s="185"/>
      <c r="W330" s="185"/>
      <c r="X330" s="185"/>
      <c r="Y330" s="185"/>
      <c r="Z330" s="185"/>
      <c r="AA330" s="185"/>
    </row>
    <row xmlns:x14ac="http://schemas.microsoft.com/office/spreadsheetml/2009/9/ac" r="331" ht="15.75" x14ac:dyDescent="0.25">
      <c r="A331" s="185"/>
      <c r="B331" s="186"/>
      <c r="C331" s="185"/>
      <c r="D331" s="185"/>
      <c r="E331" s="185"/>
      <c r="F331" s="185"/>
      <c r="G331" s="185"/>
      <c r="H331" s="185"/>
      <c r="I331" s="185"/>
      <c r="J331" s="185"/>
      <c r="K331" s="185"/>
      <c r="L331" s="185"/>
      <c r="M331" s="185"/>
      <c r="N331" s="185"/>
      <c r="O331" s="185"/>
      <c r="P331" s="185"/>
      <c r="Q331" s="185"/>
      <c r="R331" s="185"/>
      <c r="S331" s="185"/>
      <c r="T331" s="185"/>
      <c r="U331" s="185"/>
      <c r="V331" s="185"/>
      <c r="W331" s="185"/>
      <c r="X331" s="185"/>
      <c r="Y331" s="185"/>
      <c r="Z331" s="185"/>
      <c r="AA331" s="185"/>
    </row>
    <row xmlns:x14ac="http://schemas.microsoft.com/office/spreadsheetml/2009/9/ac" r="332" ht="15.75" x14ac:dyDescent="0.25">
      <c r="A332" s="185"/>
      <c r="B332" s="186"/>
      <c r="C332" s="185"/>
      <c r="D332" s="185"/>
      <c r="E332" s="185"/>
      <c r="F332" s="185"/>
      <c r="G332" s="185"/>
      <c r="H332" s="185"/>
      <c r="I332" s="185"/>
      <c r="J332" s="185"/>
      <c r="K332" s="185"/>
      <c r="L332" s="185"/>
      <c r="M332" s="185"/>
      <c r="N332" s="185"/>
      <c r="O332" s="185"/>
      <c r="P332" s="185"/>
      <c r="Q332" s="185"/>
      <c r="R332" s="185"/>
      <c r="S332" s="185"/>
      <c r="T332" s="185"/>
      <c r="U332" s="185"/>
      <c r="V332" s="185"/>
      <c r="W332" s="185"/>
      <c r="X332" s="185"/>
      <c r="Y332" s="185"/>
      <c r="Z332" s="185"/>
      <c r="AA332" s="185"/>
    </row>
    <row xmlns:x14ac="http://schemas.microsoft.com/office/spreadsheetml/2009/9/ac" r="333" ht="15.75" x14ac:dyDescent="0.25">
      <c r="A333" s="185"/>
      <c r="B333" s="186"/>
      <c r="C333" s="185"/>
      <c r="D333" s="185"/>
      <c r="E333" s="185"/>
      <c r="F333" s="185"/>
      <c r="G333" s="185"/>
      <c r="H333" s="185"/>
      <c r="I333" s="185"/>
      <c r="J333" s="185"/>
      <c r="K333" s="185"/>
      <c r="L333" s="185"/>
      <c r="M333" s="185"/>
      <c r="N333" s="185"/>
      <c r="O333" s="185"/>
      <c r="P333" s="185"/>
      <c r="Q333" s="185"/>
      <c r="R333" s="185"/>
      <c r="S333" s="185"/>
      <c r="T333" s="185"/>
      <c r="U333" s="185"/>
      <c r="V333" s="185"/>
      <c r="W333" s="185"/>
      <c r="X333" s="185"/>
      <c r="Y333" s="185"/>
      <c r="Z333" s="185"/>
      <c r="AA333" s="185"/>
    </row>
    <row xmlns:x14ac="http://schemas.microsoft.com/office/spreadsheetml/2009/9/ac" r="334" ht="15.75" x14ac:dyDescent="0.25">
      <c r="A334" s="185"/>
      <c r="B334" s="186"/>
      <c r="C334" s="185"/>
      <c r="D334" s="185"/>
      <c r="E334" s="185"/>
      <c r="F334" s="185"/>
      <c r="G334" s="185"/>
      <c r="H334" s="185"/>
      <c r="I334" s="185"/>
      <c r="J334" s="185"/>
      <c r="K334" s="185"/>
      <c r="L334" s="185"/>
      <c r="M334" s="185"/>
      <c r="N334" s="185"/>
      <c r="O334" s="185"/>
      <c r="P334" s="185"/>
      <c r="Q334" s="185"/>
      <c r="R334" s="185"/>
      <c r="S334" s="185"/>
      <c r="T334" s="185"/>
      <c r="U334" s="185"/>
      <c r="V334" s="185"/>
      <c r="W334" s="185"/>
      <c r="X334" s="185"/>
      <c r="Y334" s="185"/>
      <c r="Z334" s="185"/>
      <c r="AA334" s="185"/>
    </row>
    <row xmlns:x14ac="http://schemas.microsoft.com/office/spreadsheetml/2009/9/ac" r="335" ht="15.75" x14ac:dyDescent="0.25">
      <c r="A335" s="185"/>
      <c r="B335" s="186"/>
      <c r="C335" s="185"/>
      <c r="D335" s="185"/>
      <c r="E335" s="185"/>
      <c r="F335" s="185"/>
      <c r="G335" s="185"/>
      <c r="H335" s="185"/>
      <c r="I335" s="185"/>
      <c r="J335" s="185"/>
      <c r="K335" s="185"/>
      <c r="L335" s="185"/>
      <c r="M335" s="185"/>
      <c r="N335" s="185"/>
      <c r="O335" s="185"/>
      <c r="P335" s="185"/>
      <c r="Q335" s="185"/>
      <c r="R335" s="185"/>
      <c r="S335" s="185"/>
      <c r="T335" s="185"/>
      <c r="U335" s="185"/>
      <c r="V335" s="185"/>
      <c r="W335" s="185"/>
      <c r="X335" s="185"/>
      <c r="Y335" s="185"/>
      <c r="Z335" s="185"/>
      <c r="AA335" s="185"/>
    </row>
    <row xmlns:x14ac="http://schemas.microsoft.com/office/spreadsheetml/2009/9/ac" r="336" ht="15.75" x14ac:dyDescent="0.25">
      <c r="A336" s="185"/>
      <c r="B336" s="186"/>
      <c r="C336" s="185"/>
      <c r="D336" s="185"/>
      <c r="E336" s="185"/>
      <c r="F336" s="185"/>
      <c r="G336" s="185"/>
      <c r="H336" s="185"/>
      <c r="I336" s="185"/>
      <c r="J336" s="185"/>
      <c r="K336" s="185"/>
      <c r="L336" s="185"/>
      <c r="M336" s="185"/>
      <c r="N336" s="185"/>
      <c r="O336" s="185"/>
      <c r="P336" s="185"/>
      <c r="Q336" s="185"/>
      <c r="R336" s="185"/>
      <c r="S336" s="185"/>
      <c r="T336" s="185"/>
      <c r="U336" s="185"/>
      <c r="V336" s="185"/>
      <c r="W336" s="185"/>
      <c r="X336" s="185"/>
      <c r="Y336" s="185"/>
      <c r="Z336" s="185"/>
      <c r="AA336" s="185"/>
    </row>
    <row xmlns:x14ac="http://schemas.microsoft.com/office/spreadsheetml/2009/9/ac" r="337" ht="15.75" x14ac:dyDescent="0.25">
      <c r="A337" s="185"/>
      <c r="B337" s="186"/>
      <c r="C337" s="185"/>
      <c r="D337" s="185"/>
      <c r="E337" s="185"/>
      <c r="F337" s="185"/>
      <c r="G337" s="185"/>
      <c r="H337" s="185"/>
      <c r="I337" s="185"/>
      <c r="J337" s="185"/>
      <c r="K337" s="185"/>
      <c r="L337" s="185"/>
      <c r="M337" s="185"/>
      <c r="N337" s="185"/>
      <c r="O337" s="185"/>
      <c r="P337" s="185"/>
      <c r="Q337" s="185"/>
      <c r="R337" s="185"/>
      <c r="S337" s="185"/>
      <c r="T337" s="185"/>
      <c r="U337" s="185"/>
      <c r="V337" s="185"/>
      <c r="W337" s="185"/>
      <c r="X337" s="185"/>
      <c r="Y337" s="185"/>
      <c r="Z337" s="185"/>
      <c r="AA337" s="185"/>
    </row>
    <row xmlns:x14ac="http://schemas.microsoft.com/office/spreadsheetml/2009/9/ac" r="338" ht="15.75" x14ac:dyDescent="0.25">
      <c r="A338" s="185"/>
      <c r="B338" s="186"/>
      <c r="C338" s="185"/>
      <c r="D338" s="185"/>
      <c r="E338" s="185"/>
      <c r="F338" s="185"/>
      <c r="G338" s="185"/>
      <c r="H338" s="185"/>
      <c r="I338" s="185"/>
      <c r="J338" s="185"/>
      <c r="K338" s="185"/>
      <c r="L338" s="185"/>
      <c r="M338" s="185"/>
      <c r="N338" s="185"/>
      <c r="O338" s="185"/>
      <c r="P338" s="185"/>
      <c r="Q338" s="185"/>
      <c r="R338" s="185"/>
      <c r="S338" s="185"/>
      <c r="T338" s="185"/>
      <c r="U338" s="185"/>
      <c r="V338" s="185"/>
      <c r="W338" s="185"/>
      <c r="X338" s="185"/>
      <c r="Y338" s="185"/>
      <c r="Z338" s="185"/>
      <c r="AA338" s="185"/>
    </row>
    <row xmlns:x14ac="http://schemas.microsoft.com/office/spreadsheetml/2009/9/ac" r="339" ht="15.75" x14ac:dyDescent="0.25">
      <c r="A339" s="185"/>
      <c r="B339" s="186"/>
      <c r="C339" s="185"/>
      <c r="D339" s="185"/>
      <c r="E339" s="185"/>
      <c r="F339" s="185"/>
      <c r="G339" s="185"/>
      <c r="H339" s="185"/>
      <c r="I339" s="185"/>
      <c r="J339" s="185"/>
      <c r="K339" s="185"/>
      <c r="L339" s="185"/>
      <c r="M339" s="185"/>
      <c r="N339" s="185"/>
      <c r="O339" s="185"/>
      <c r="P339" s="185"/>
      <c r="Q339" s="185"/>
      <c r="R339" s="185"/>
      <c r="S339" s="185"/>
      <c r="T339" s="185"/>
      <c r="U339" s="185"/>
      <c r="V339" s="185"/>
      <c r="W339" s="185"/>
      <c r="X339" s="185"/>
      <c r="Y339" s="185"/>
      <c r="Z339" s="185"/>
      <c r="AA339" s="185"/>
    </row>
    <row xmlns:x14ac="http://schemas.microsoft.com/office/spreadsheetml/2009/9/ac" r="340" ht="15.75" x14ac:dyDescent="0.25">
      <c r="A340" s="185"/>
      <c r="B340" s="186"/>
      <c r="C340" s="185"/>
      <c r="D340" s="185"/>
      <c r="E340" s="185"/>
      <c r="F340" s="185"/>
      <c r="G340" s="185"/>
      <c r="H340" s="185"/>
      <c r="I340" s="185"/>
      <c r="J340" s="185"/>
      <c r="K340" s="185"/>
      <c r="L340" s="185"/>
      <c r="M340" s="185"/>
      <c r="N340" s="185"/>
      <c r="O340" s="185"/>
      <c r="P340" s="185"/>
      <c r="Q340" s="185"/>
      <c r="R340" s="185"/>
      <c r="S340" s="185"/>
      <c r="T340" s="185"/>
      <c r="U340" s="185"/>
      <c r="V340" s="185"/>
      <c r="W340" s="185"/>
      <c r="X340" s="185"/>
      <c r="Y340" s="185"/>
      <c r="Z340" s="185"/>
      <c r="AA340" s="185"/>
    </row>
    <row xmlns:x14ac="http://schemas.microsoft.com/office/spreadsheetml/2009/9/ac" r="341" ht="15.75" x14ac:dyDescent="0.25">
      <c r="A341" s="185"/>
      <c r="B341" s="186"/>
      <c r="C341" s="185"/>
      <c r="D341" s="185"/>
      <c r="E341" s="185"/>
      <c r="F341" s="185"/>
      <c r="G341" s="185"/>
      <c r="H341" s="185"/>
      <c r="I341" s="185"/>
      <c r="J341" s="185"/>
      <c r="K341" s="185"/>
      <c r="L341" s="185"/>
      <c r="M341" s="185"/>
      <c r="N341" s="185"/>
      <c r="O341" s="185"/>
      <c r="P341" s="185"/>
      <c r="Q341" s="185"/>
      <c r="R341" s="185"/>
      <c r="S341" s="185"/>
      <c r="T341" s="185"/>
      <c r="U341" s="185"/>
      <c r="V341" s="185"/>
      <c r="W341" s="185"/>
      <c r="X341" s="185"/>
      <c r="Y341" s="185"/>
      <c r="Z341" s="185"/>
      <c r="AA341" s="185"/>
    </row>
    <row xmlns:x14ac="http://schemas.microsoft.com/office/spreadsheetml/2009/9/ac" r="342" ht="15.75" x14ac:dyDescent="0.25">
      <c r="A342" s="185"/>
      <c r="B342" s="186"/>
      <c r="C342" s="185"/>
      <c r="D342" s="185"/>
      <c r="E342" s="185"/>
      <c r="F342" s="185"/>
      <c r="G342" s="185"/>
      <c r="H342" s="185"/>
      <c r="I342" s="185"/>
      <c r="J342" s="185"/>
      <c r="K342" s="185"/>
      <c r="L342" s="185"/>
      <c r="M342" s="185"/>
      <c r="N342" s="185"/>
      <c r="O342" s="185"/>
      <c r="P342" s="185"/>
      <c r="Q342" s="185"/>
      <c r="R342" s="185"/>
      <c r="S342" s="185"/>
      <c r="T342" s="185"/>
      <c r="U342" s="185"/>
      <c r="V342" s="185"/>
      <c r="W342" s="185"/>
      <c r="X342" s="185"/>
      <c r="Y342" s="185"/>
      <c r="Z342" s="185"/>
      <c r="AA342" s="185"/>
    </row>
    <row xmlns:x14ac="http://schemas.microsoft.com/office/spreadsheetml/2009/9/ac" r="343" ht="15.75" x14ac:dyDescent="0.25">
      <c r="A343" s="185"/>
      <c r="B343" s="186"/>
      <c r="C343" s="185"/>
      <c r="D343" s="185"/>
      <c r="E343" s="185"/>
      <c r="F343" s="185"/>
      <c r="G343" s="185"/>
      <c r="H343" s="185"/>
      <c r="I343" s="185"/>
      <c r="J343" s="185"/>
      <c r="K343" s="185"/>
      <c r="L343" s="185"/>
      <c r="M343" s="185"/>
      <c r="N343" s="185"/>
      <c r="O343" s="185"/>
      <c r="P343" s="185"/>
      <c r="Q343" s="185"/>
      <c r="R343" s="185"/>
      <c r="S343" s="185"/>
      <c r="T343" s="185"/>
      <c r="U343" s="185"/>
      <c r="V343" s="185"/>
      <c r="W343" s="185"/>
      <c r="X343" s="185"/>
      <c r="Y343" s="185"/>
      <c r="Z343" s="185"/>
      <c r="AA343" s="185"/>
    </row>
    <row xmlns:x14ac="http://schemas.microsoft.com/office/spreadsheetml/2009/9/ac" r="344" ht="15.75" x14ac:dyDescent="0.25">
      <c r="A344" s="185"/>
      <c r="B344" s="186"/>
      <c r="C344" s="185"/>
      <c r="D344" s="185"/>
      <c r="E344" s="185"/>
      <c r="F344" s="185"/>
      <c r="G344" s="185"/>
      <c r="H344" s="185"/>
      <c r="I344" s="185"/>
      <c r="J344" s="185"/>
      <c r="K344" s="185"/>
      <c r="L344" s="185"/>
      <c r="M344" s="185"/>
      <c r="N344" s="185"/>
      <c r="O344" s="185"/>
      <c r="P344" s="185"/>
      <c r="Q344" s="185"/>
      <c r="R344" s="185"/>
      <c r="S344" s="185"/>
      <c r="T344" s="185"/>
      <c r="U344" s="185"/>
      <c r="V344" s="185"/>
      <c r="W344" s="185"/>
      <c r="X344" s="185"/>
      <c r="Y344" s="185"/>
      <c r="Z344" s="185"/>
      <c r="AA344" s="185"/>
    </row>
    <row xmlns:x14ac="http://schemas.microsoft.com/office/spreadsheetml/2009/9/ac" r="345" ht="15.75" x14ac:dyDescent="0.25">
      <c r="A345" s="185"/>
      <c r="B345" s="186"/>
      <c r="C345" s="185"/>
      <c r="D345" s="185"/>
      <c r="E345" s="185"/>
      <c r="F345" s="185"/>
      <c r="G345" s="185"/>
      <c r="H345" s="185"/>
      <c r="I345" s="185"/>
      <c r="J345" s="185"/>
      <c r="K345" s="185"/>
      <c r="L345" s="185"/>
      <c r="M345" s="185"/>
      <c r="N345" s="185"/>
      <c r="O345" s="185"/>
      <c r="P345" s="185"/>
      <c r="Q345" s="185"/>
      <c r="R345" s="185"/>
      <c r="S345" s="185"/>
      <c r="T345" s="185"/>
      <c r="U345" s="185"/>
      <c r="V345" s="185"/>
      <c r="W345" s="185"/>
      <c r="X345" s="185"/>
      <c r="Y345" s="185"/>
      <c r="Z345" s="185"/>
      <c r="AA345" s="185"/>
    </row>
    <row xmlns:x14ac="http://schemas.microsoft.com/office/spreadsheetml/2009/9/ac" r="346" ht="15.75" x14ac:dyDescent="0.25">
      <c r="A346" s="185"/>
      <c r="B346" s="186"/>
      <c r="C346" s="185"/>
      <c r="D346" s="185"/>
      <c r="E346" s="185"/>
      <c r="F346" s="185"/>
      <c r="G346" s="185"/>
      <c r="H346" s="185"/>
      <c r="I346" s="185"/>
      <c r="J346" s="185"/>
      <c r="K346" s="185"/>
      <c r="L346" s="185"/>
      <c r="M346" s="185"/>
      <c r="N346" s="185"/>
      <c r="O346" s="185"/>
      <c r="P346" s="185"/>
      <c r="Q346" s="185"/>
      <c r="R346" s="185"/>
      <c r="S346" s="185"/>
      <c r="T346" s="185"/>
      <c r="U346" s="185"/>
      <c r="V346" s="185"/>
      <c r="W346" s="185"/>
      <c r="X346" s="185"/>
      <c r="Y346" s="185"/>
      <c r="Z346" s="185"/>
      <c r="AA346" s="185"/>
    </row>
    <row xmlns:x14ac="http://schemas.microsoft.com/office/spreadsheetml/2009/9/ac" r="347" ht="15.75" x14ac:dyDescent="0.25">
      <c r="A347" s="185"/>
      <c r="B347" s="186"/>
      <c r="C347" s="185"/>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185"/>
      <c r="AA347" s="185"/>
    </row>
    <row xmlns:x14ac="http://schemas.microsoft.com/office/spreadsheetml/2009/9/ac" r="348" ht="15.75" x14ac:dyDescent="0.25">
      <c r="A348" s="185"/>
      <c r="B348" s="186"/>
      <c r="C348" s="185"/>
      <c r="D348" s="185"/>
      <c r="E348" s="185"/>
      <c r="F348" s="185"/>
      <c r="G348" s="185"/>
      <c r="H348" s="185"/>
      <c r="I348" s="185"/>
      <c r="J348" s="185"/>
      <c r="K348" s="185"/>
      <c r="L348" s="185"/>
      <c r="M348" s="185"/>
      <c r="N348" s="185"/>
      <c r="O348" s="185"/>
      <c r="P348" s="185"/>
      <c r="Q348" s="185"/>
      <c r="R348" s="185"/>
      <c r="S348" s="185"/>
      <c r="T348" s="185"/>
      <c r="U348" s="185"/>
      <c r="V348" s="185"/>
      <c r="W348" s="185"/>
      <c r="X348" s="185"/>
      <c r="Y348" s="185"/>
      <c r="Z348" s="185"/>
      <c r="AA348" s="185"/>
    </row>
    <row xmlns:x14ac="http://schemas.microsoft.com/office/spreadsheetml/2009/9/ac" r="349" ht="15.75" x14ac:dyDescent="0.25">
      <c r="A349" s="185"/>
      <c r="B349" s="186"/>
      <c r="C349" s="185"/>
      <c r="D349" s="185"/>
      <c r="E349" s="185"/>
      <c r="F349" s="185"/>
      <c r="G349" s="185"/>
      <c r="H349" s="185"/>
      <c r="I349" s="185"/>
      <c r="J349" s="185"/>
      <c r="K349" s="185"/>
      <c r="L349" s="185"/>
      <c r="M349" s="185"/>
      <c r="N349" s="185"/>
      <c r="O349" s="185"/>
      <c r="P349" s="185"/>
      <c r="Q349" s="185"/>
      <c r="R349" s="185"/>
      <c r="S349" s="185"/>
      <c r="T349" s="185"/>
      <c r="U349" s="185"/>
      <c r="V349" s="185"/>
      <c r="W349" s="185"/>
      <c r="X349" s="185"/>
      <c r="Y349" s="185"/>
      <c r="Z349" s="185"/>
      <c r="AA349" s="185"/>
    </row>
    <row xmlns:x14ac="http://schemas.microsoft.com/office/spreadsheetml/2009/9/ac" r="350" ht="15.75" x14ac:dyDescent="0.25">
      <c r="A350" s="185"/>
      <c r="B350" s="186"/>
      <c r="C350" s="185"/>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185"/>
      <c r="AA350" s="185"/>
    </row>
    <row xmlns:x14ac="http://schemas.microsoft.com/office/spreadsheetml/2009/9/ac" r="351" ht="15.75" x14ac:dyDescent="0.25">
      <c r="A351" s="185"/>
      <c r="B351" s="186"/>
      <c r="C351" s="185"/>
      <c r="D351" s="185"/>
      <c r="E351" s="185"/>
      <c r="F351" s="185"/>
      <c r="G351" s="185"/>
      <c r="H351" s="185"/>
      <c r="I351" s="185"/>
      <c r="J351" s="185"/>
      <c r="K351" s="185"/>
      <c r="L351" s="185"/>
      <c r="M351" s="185"/>
      <c r="N351" s="185"/>
      <c r="O351" s="185"/>
      <c r="P351" s="185"/>
      <c r="Q351" s="185"/>
      <c r="R351" s="185"/>
      <c r="S351" s="185"/>
      <c r="T351" s="185"/>
      <c r="U351" s="185"/>
      <c r="V351" s="185"/>
      <c r="W351" s="185"/>
      <c r="X351" s="185"/>
      <c r="Y351" s="185"/>
      <c r="Z351" s="185"/>
      <c r="AA351" s="185"/>
    </row>
    <row xmlns:x14ac="http://schemas.microsoft.com/office/spreadsheetml/2009/9/ac" r="352" ht="15.75" x14ac:dyDescent="0.25">
      <c r="A352" s="185"/>
      <c r="B352" s="186"/>
      <c r="C352" s="185"/>
      <c r="D352" s="185"/>
      <c r="E352" s="185"/>
      <c r="F352" s="185"/>
      <c r="G352" s="185"/>
      <c r="H352" s="185"/>
      <c r="I352" s="185"/>
      <c r="J352" s="185"/>
      <c r="K352" s="185"/>
      <c r="L352" s="185"/>
      <c r="M352" s="185"/>
      <c r="N352" s="185"/>
      <c r="O352" s="185"/>
      <c r="P352" s="185"/>
      <c r="Q352" s="185"/>
      <c r="R352" s="185"/>
      <c r="S352" s="185"/>
      <c r="T352" s="185"/>
      <c r="U352" s="185"/>
      <c r="V352" s="185"/>
      <c r="W352" s="185"/>
      <c r="X352" s="185"/>
      <c r="Y352" s="185"/>
      <c r="Z352" s="185"/>
      <c r="AA352" s="185"/>
    </row>
    <row xmlns:x14ac="http://schemas.microsoft.com/office/spreadsheetml/2009/9/ac" r="353" ht="15.75" x14ac:dyDescent="0.25">
      <c r="A353" s="185"/>
      <c r="B353" s="186"/>
      <c r="C353" s="185"/>
      <c r="D353" s="185"/>
      <c r="E353" s="185"/>
      <c r="F353" s="185"/>
      <c r="G353" s="185"/>
      <c r="H353" s="185"/>
      <c r="I353" s="185"/>
      <c r="J353" s="185"/>
      <c r="K353" s="185"/>
      <c r="L353" s="185"/>
      <c r="M353" s="185"/>
      <c r="N353" s="185"/>
      <c r="O353" s="185"/>
      <c r="P353" s="185"/>
      <c r="Q353" s="185"/>
      <c r="R353" s="185"/>
      <c r="S353" s="185"/>
      <c r="T353" s="185"/>
      <c r="U353" s="185"/>
      <c r="V353" s="185"/>
      <c r="W353" s="185"/>
      <c r="X353" s="185"/>
      <c r="Y353" s="185"/>
      <c r="Z353" s="185"/>
      <c r="AA353" s="185"/>
    </row>
    <row xmlns:x14ac="http://schemas.microsoft.com/office/spreadsheetml/2009/9/ac" r="354" ht="15.75" x14ac:dyDescent="0.25">
      <c r="A354" s="185"/>
      <c r="B354" s="186"/>
      <c r="C354" s="185"/>
      <c r="D354" s="185"/>
      <c r="E354" s="185"/>
      <c r="F354" s="185"/>
      <c r="G354" s="185"/>
      <c r="H354" s="185"/>
      <c r="I354" s="185"/>
      <c r="J354" s="185"/>
      <c r="K354" s="185"/>
      <c r="L354" s="185"/>
      <c r="M354" s="185"/>
      <c r="N354" s="185"/>
      <c r="O354" s="185"/>
      <c r="P354" s="185"/>
      <c r="Q354" s="185"/>
      <c r="R354" s="185"/>
      <c r="S354" s="185"/>
      <c r="T354" s="185"/>
      <c r="U354" s="185"/>
      <c r="V354" s="185"/>
      <c r="W354" s="185"/>
      <c r="X354" s="185"/>
      <c r="Y354" s="185"/>
      <c r="Z354" s="185"/>
      <c r="AA354" s="185"/>
    </row>
    <row xmlns:x14ac="http://schemas.microsoft.com/office/spreadsheetml/2009/9/ac" r="355" ht="15.75" x14ac:dyDescent="0.25">
      <c r="A355" s="185"/>
      <c r="B355" s="186"/>
      <c r="C355" s="185"/>
      <c r="D355" s="185"/>
      <c r="E355" s="185"/>
      <c r="F355" s="185"/>
      <c r="G355" s="185"/>
      <c r="H355" s="185"/>
      <c r="I355" s="185"/>
      <c r="J355" s="185"/>
      <c r="K355" s="185"/>
      <c r="L355" s="185"/>
      <c r="M355" s="185"/>
      <c r="N355" s="185"/>
      <c r="O355" s="185"/>
      <c r="P355" s="185"/>
      <c r="Q355" s="185"/>
      <c r="R355" s="185"/>
      <c r="S355" s="185"/>
      <c r="T355" s="185"/>
      <c r="U355" s="185"/>
      <c r="V355" s="185"/>
      <c r="W355" s="185"/>
      <c r="X355" s="185"/>
      <c r="Y355" s="185"/>
      <c r="Z355" s="185"/>
      <c r="AA355" s="185"/>
    </row>
    <row xmlns:x14ac="http://schemas.microsoft.com/office/spreadsheetml/2009/9/ac" r="356" ht="15.75" x14ac:dyDescent="0.25">
      <c r="A356" s="185"/>
      <c r="B356" s="186"/>
      <c r="C356" s="185"/>
      <c r="D356" s="185"/>
      <c r="E356" s="185"/>
      <c r="F356" s="185"/>
      <c r="G356" s="185"/>
      <c r="H356" s="185"/>
      <c r="I356" s="185"/>
      <c r="J356" s="185"/>
      <c r="K356" s="185"/>
      <c r="L356" s="185"/>
      <c r="M356" s="185"/>
      <c r="N356" s="185"/>
      <c r="O356" s="185"/>
      <c r="P356" s="185"/>
      <c r="Q356" s="185"/>
      <c r="R356" s="185"/>
      <c r="S356" s="185"/>
      <c r="T356" s="185"/>
      <c r="U356" s="185"/>
      <c r="V356" s="185"/>
      <c r="W356" s="185"/>
      <c r="X356" s="185"/>
      <c r="Y356" s="185"/>
      <c r="Z356" s="185"/>
      <c r="AA356" s="185"/>
    </row>
    <row xmlns:x14ac="http://schemas.microsoft.com/office/spreadsheetml/2009/9/ac" r="357" ht="15.75" x14ac:dyDescent="0.25">
      <c r="A357" s="185"/>
      <c r="B357" s="186"/>
      <c r="C357" s="185"/>
      <c r="D357" s="185"/>
      <c r="E357" s="185"/>
      <c r="F357" s="185"/>
      <c r="G357" s="185"/>
      <c r="H357" s="185"/>
      <c r="I357" s="185"/>
      <c r="J357" s="185"/>
      <c r="K357" s="185"/>
      <c r="L357" s="185"/>
      <c r="M357" s="185"/>
      <c r="N357" s="185"/>
      <c r="O357" s="185"/>
      <c r="P357" s="185"/>
      <c r="Q357" s="185"/>
      <c r="R357" s="185"/>
      <c r="S357" s="185"/>
      <c r="T357" s="185"/>
      <c r="U357" s="185"/>
      <c r="V357" s="185"/>
      <c r="W357" s="185"/>
      <c r="X357" s="185"/>
      <c r="Y357" s="185"/>
      <c r="Z357" s="185"/>
      <c r="AA357" s="185"/>
    </row>
    <row xmlns:x14ac="http://schemas.microsoft.com/office/spreadsheetml/2009/9/ac" r="358" ht="15.75" x14ac:dyDescent="0.25">
      <c r="A358" s="185"/>
      <c r="B358" s="186"/>
      <c r="C358" s="185"/>
      <c r="D358" s="185"/>
      <c r="E358" s="185"/>
      <c r="F358" s="185"/>
      <c r="G358" s="185"/>
      <c r="H358" s="185"/>
      <c r="I358" s="185"/>
      <c r="J358" s="185"/>
      <c r="K358" s="185"/>
      <c r="L358" s="185"/>
      <c r="M358" s="185"/>
      <c r="N358" s="185"/>
      <c r="O358" s="185"/>
      <c r="P358" s="185"/>
      <c r="Q358" s="185"/>
      <c r="R358" s="185"/>
      <c r="S358" s="185"/>
      <c r="T358" s="185"/>
      <c r="U358" s="185"/>
      <c r="V358" s="185"/>
      <c r="W358" s="185"/>
      <c r="X358" s="185"/>
      <c r="Y358" s="185"/>
      <c r="Z358" s="185"/>
      <c r="AA358" s="185"/>
    </row>
    <row xmlns:x14ac="http://schemas.microsoft.com/office/spreadsheetml/2009/9/ac" r="359" ht="15.75" x14ac:dyDescent="0.25">
      <c r="A359" s="185"/>
      <c r="B359" s="186"/>
      <c r="C359" s="185"/>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c r="AA359" s="185"/>
    </row>
    <row xmlns:x14ac="http://schemas.microsoft.com/office/spreadsheetml/2009/9/ac" r="360" ht="15.75" x14ac:dyDescent="0.25">
      <c r="A360" s="185"/>
      <c r="B360" s="186"/>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c r="AA360" s="185"/>
    </row>
    <row xmlns:x14ac="http://schemas.microsoft.com/office/spreadsheetml/2009/9/ac" r="361" ht="15.75" x14ac:dyDescent="0.25">
      <c r="A361" s="185"/>
      <c r="B361" s="186"/>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c r="AA361" s="185"/>
    </row>
    <row xmlns:x14ac="http://schemas.microsoft.com/office/spreadsheetml/2009/9/ac" r="362" ht="15.75" x14ac:dyDescent="0.25">
      <c r="A362" s="185"/>
      <c r="B362" s="186"/>
      <c r="C362" s="185"/>
      <c r="D362" s="185"/>
      <c r="E362" s="185"/>
      <c r="F362" s="185"/>
      <c r="G362" s="185"/>
      <c r="H362" s="185"/>
      <c r="I362" s="185"/>
      <c r="J362" s="185"/>
      <c r="K362" s="185"/>
      <c r="L362" s="185"/>
      <c r="M362" s="185"/>
      <c r="N362" s="185"/>
      <c r="O362" s="185"/>
      <c r="P362" s="185"/>
      <c r="Q362" s="185"/>
      <c r="R362" s="185"/>
      <c r="S362" s="185"/>
      <c r="T362" s="185"/>
      <c r="U362" s="185"/>
      <c r="V362" s="185"/>
      <c r="W362" s="185"/>
      <c r="X362" s="185"/>
      <c r="Y362" s="185"/>
      <c r="Z362" s="185"/>
      <c r="AA362" s="185"/>
    </row>
    <row xmlns:x14ac="http://schemas.microsoft.com/office/spreadsheetml/2009/9/ac" r="363" ht="15.75" x14ac:dyDescent="0.25">
      <c r="A363" s="185"/>
      <c r="B363" s="186"/>
      <c r="C363" s="185"/>
      <c r="D363" s="185"/>
      <c r="E363" s="185"/>
      <c r="F363" s="185"/>
      <c r="G363" s="185"/>
      <c r="H363" s="185"/>
      <c r="I363" s="185"/>
      <c r="J363" s="185"/>
      <c r="K363" s="185"/>
      <c r="L363" s="185"/>
      <c r="M363" s="185"/>
      <c r="N363" s="185"/>
      <c r="O363" s="185"/>
      <c r="P363" s="185"/>
      <c r="Q363" s="185"/>
      <c r="R363" s="185"/>
      <c r="S363" s="185"/>
      <c r="T363" s="185"/>
      <c r="U363" s="185"/>
      <c r="V363" s="185"/>
      <c r="W363" s="185"/>
      <c r="X363" s="185"/>
      <c r="Y363" s="185"/>
      <c r="Z363" s="185"/>
      <c r="AA363" s="185"/>
    </row>
    <row xmlns:x14ac="http://schemas.microsoft.com/office/spreadsheetml/2009/9/ac" r="364" ht="15.75" x14ac:dyDescent="0.25">
      <c r="A364" s="185"/>
      <c r="B364" s="186"/>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c r="AA364" s="185"/>
    </row>
    <row xmlns:x14ac="http://schemas.microsoft.com/office/spreadsheetml/2009/9/ac" r="365" ht="15.75" x14ac:dyDescent="0.25">
      <c r="A365" s="185"/>
      <c r="B365" s="186"/>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c r="AA365" s="185"/>
    </row>
    <row xmlns:x14ac="http://schemas.microsoft.com/office/spreadsheetml/2009/9/ac" r="366" ht="15.75" x14ac:dyDescent="0.25">
      <c r="A366" s="185"/>
      <c r="B366" s="186"/>
      <c r="C366" s="185"/>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c r="AA366" s="185"/>
    </row>
    <row xmlns:x14ac="http://schemas.microsoft.com/office/spreadsheetml/2009/9/ac" r="367" ht="15.75" x14ac:dyDescent="0.25">
      <c r="A367" s="185"/>
      <c r="B367" s="186"/>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row>
    <row xmlns:x14ac="http://schemas.microsoft.com/office/spreadsheetml/2009/9/ac" r="368" ht="15.75" x14ac:dyDescent="0.25">
      <c r="A368" s="185"/>
      <c r="B368" s="186"/>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c r="AA368" s="185"/>
    </row>
    <row xmlns:x14ac="http://schemas.microsoft.com/office/spreadsheetml/2009/9/ac" r="369" ht="15.75" x14ac:dyDescent="0.25">
      <c r="A369" s="185"/>
      <c r="B369" s="186"/>
      <c r="C369" s="185"/>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c r="AA369" s="185"/>
    </row>
    <row xmlns:x14ac="http://schemas.microsoft.com/office/spreadsheetml/2009/9/ac" r="370" ht="15.75" x14ac:dyDescent="0.25">
      <c r="A370" s="185"/>
      <c r="B370" s="186"/>
      <c r="C370" s="185"/>
      <c r="D370" s="185"/>
      <c r="E370" s="185"/>
      <c r="F370" s="185"/>
      <c r="G370" s="185"/>
      <c r="H370" s="185"/>
      <c r="I370" s="185"/>
      <c r="J370" s="185"/>
      <c r="K370" s="185"/>
      <c r="L370" s="185"/>
      <c r="M370" s="185"/>
      <c r="N370" s="185"/>
      <c r="O370" s="185"/>
      <c r="P370" s="185"/>
      <c r="Q370" s="185"/>
      <c r="R370" s="185"/>
      <c r="S370" s="185"/>
      <c r="T370" s="185"/>
      <c r="U370" s="185"/>
      <c r="V370" s="185"/>
      <c r="W370" s="185"/>
      <c r="X370" s="185"/>
      <c r="Y370" s="185"/>
      <c r="Z370" s="185"/>
      <c r="AA370" s="185"/>
    </row>
    <row xmlns:x14ac="http://schemas.microsoft.com/office/spreadsheetml/2009/9/ac" r="371" ht="15.75" x14ac:dyDescent="0.25">
      <c r="A371" s="185"/>
      <c r="B371" s="186"/>
      <c r="C371" s="185"/>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c r="AA371" s="185"/>
    </row>
    <row xmlns:x14ac="http://schemas.microsoft.com/office/spreadsheetml/2009/9/ac" r="372" ht="15.75" x14ac:dyDescent="0.25">
      <c r="A372" s="185"/>
      <c r="B372" s="186"/>
      <c r="C372" s="185"/>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c r="AA372" s="185"/>
    </row>
    <row xmlns:x14ac="http://schemas.microsoft.com/office/spreadsheetml/2009/9/ac" r="373" ht="15.75" x14ac:dyDescent="0.25">
      <c r="A373" s="185"/>
      <c r="B373" s="186"/>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c r="AA373" s="185"/>
    </row>
    <row xmlns:x14ac="http://schemas.microsoft.com/office/spreadsheetml/2009/9/ac" r="374" ht="15.75" x14ac:dyDescent="0.25">
      <c r="A374" s="185"/>
      <c r="B374" s="186"/>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c r="AA374" s="185"/>
    </row>
    <row xmlns:x14ac="http://schemas.microsoft.com/office/spreadsheetml/2009/9/ac" r="375" ht="15.75" x14ac:dyDescent="0.25">
      <c r="A375" s="185"/>
      <c r="B375" s="186"/>
      <c r="C375" s="185"/>
      <c r="D375" s="185"/>
      <c r="E375" s="185"/>
      <c r="F375" s="185"/>
      <c r="G375" s="185"/>
      <c r="H375" s="185"/>
      <c r="I375" s="185"/>
      <c r="J375" s="185"/>
      <c r="K375" s="185"/>
      <c r="L375" s="185"/>
      <c r="M375" s="185"/>
      <c r="N375" s="185"/>
      <c r="O375" s="185"/>
      <c r="P375" s="185"/>
      <c r="Q375" s="185"/>
      <c r="R375" s="185"/>
      <c r="S375" s="185"/>
      <c r="T375" s="185"/>
      <c r="U375" s="185"/>
      <c r="V375" s="185"/>
      <c r="W375" s="185"/>
      <c r="X375" s="185"/>
      <c r="Y375" s="185"/>
      <c r="Z375" s="185"/>
      <c r="AA375" s="185"/>
    </row>
    <row xmlns:x14ac="http://schemas.microsoft.com/office/spreadsheetml/2009/9/ac" r="376" ht="15.75" x14ac:dyDescent="0.25">
      <c r="A376" s="185"/>
      <c r="B376" s="186"/>
      <c r="C376" s="185"/>
      <c r="D376" s="185"/>
      <c r="E376" s="185"/>
      <c r="F376" s="185"/>
      <c r="G376" s="185"/>
      <c r="H376" s="185"/>
      <c r="I376" s="185"/>
      <c r="J376" s="185"/>
      <c r="K376" s="185"/>
      <c r="L376" s="185"/>
      <c r="M376" s="185"/>
      <c r="N376" s="185"/>
      <c r="O376" s="185"/>
      <c r="P376" s="185"/>
      <c r="Q376" s="185"/>
      <c r="R376" s="185"/>
      <c r="S376" s="185"/>
      <c r="T376" s="185"/>
      <c r="U376" s="185"/>
      <c r="V376" s="185"/>
      <c r="W376" s="185"/>
      <c r="X376" s="185"/>
      <c r="Y376" s="185"/>
      <c r="Z376" s="185"/>
      <c r="AA376" s="185"/>
    </row>
    <row xmlns:x14ac="http://schemas.microsoft.com/office/spreadsheetml/2009/9/ac" r="377" ht="15.75" x14ac:dyDescent="0.25">
      <c r="A377" s="185"/>
      <c r="B377" s="186"/>
      <c r="C377" s="185"/>
      <c r="D377" s="185"/>
      <c r="E377" s="185"/>
      <c r="F377" s="185"/>
      <c r="G377" s="185"/>
      <c r="H377" s="185"/>
      <c r="I377" s="185"/>
      <c r="J377" s="185"/>
      <c r="K377" s="185"/>
      <c r="L377" s="185"/>
      <c r="M377" s="185"/>
      <c r="N377" s="185"/>
      <c r="O377" s="185"/>
      <c r="P377" s="185"/>
      <c r="Q377" s="185"/>
      <c r="R377" s="185"/>
      <c r="S377" s="185"/>
      <c r="T377" s="185"/>
      <c r="U377" s="185"/>
      <c r="V377" s="185"/>
      <c r="W377" s="185"/>
      <c r="X377" s="185"/>
      <c r="Y377" s="185"/>
      <c r="Z377" s="185"/>
      <c r="AA377" s="185"/>
    </row>
    <row xmlns:x14ac="http://schemas.microsoft.com/office/spreadsheetml/2009/9/ac" r="378" ht="15.75" x14ac:dyDescent="0.25">
      <c r="A378" s="185"/>
      <c r="B378" s="186"/>
      <c r="C378" s="185"/>
      <c r="D378" s="185"/>
      <c r="E378" s="185"/>
      <c r="F378" s="185"/>
      <c r="G378" s="185"/>
      <c r="H378" s="185"/>
      <c r="I378" s="185"/>
      <c r="J378" s="185"/>
      <c r="K378" s="185"/>
      <c r="L378" s="185"/>
      <c r="M378" s="185"/>
      <c r="N378" s="185"/>
      <c r="O378" s="185"/>
      <c r="P378" s="185"/>
      <c r="Q378" s="185"/>
      <c r="R378" s="185"/>
      <c r="S378" s="185"/>
      <c r="T378" s="185"/>
      <c r="U378" s="185"/>
      <c r="V378" s="185"/>
      <c r="W378" s="185"/>
      <c r="X378" s="185"/>
      <c r="Y378" s="185"/>
      <c r="Z378" s="185"/>
      <c r="AA378" s="185"/>
    </row>
    <row xmlns:x14ac="http://schemas.microsoft.com/office/spreadsheetml/2009/9/ac" r="379" ht="15.75" x14ac:dyDescent="0.25">
      <c r="A379" s="185"/>
      <c r="B379" s="186"/>
      <c r="C379" s="185"/>
      <c r="D379" s="185"/>
      <c r="E379" s="185"/>
      <c r="F379" s="185"/>
      <c r="G379" s="185"/>
      <c r="H379" s="185"/>
      <c r="I379" s="185"/>
      <c r="J379" s="185"/>
      <c r="K379" s="185"/>
      <c r="L379" s="185"/>
      <c r="M379" s="185"/>
      <c r="N379" s="185"/>
      <c r="O379" s="185"/>
      <c r="P379" s="185"/>
      <c r="Q379" s="185"/>
      <c r="R379" s="185"/>
      <c r="S379" s="185"/>
      <c r="T379" s="185"/>
      <c r="U379" s="185"/>
      <c r="V379" s="185"/>
      <c r="W379" s="185"/>
      <c r="X379" s="185"/>
      <c r="Y379" s="185"/>
      <c r="Z379" s="185"/>
      <c r="AA379" s="185"/>
    </row>
    <row xmlns:x14ac="http://schemas.microsoft.com/office/spreadsheetml/2009/9/ac" r="380" ht="15.75" x14ac:dyDescent="0.25">
      <c r="A380" s="185"/>
      <c r="B380" s="186"/>
      <c r="C380" s="185"/>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c r="AA380" s="185"/>
    </row>
    <row xmlns:x14ac="http://schemas.microsoft.com/office/spreadsheetml/2009/9/ac" r="381" ht="15.75" x14ac:dyDescent="0.25">
      <c r="A381" s="185"/>
      <c r="B381" s="186"/>
      <c r="C381" s="185"/>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185"/>
      <c r="AA381" s="185"/>
    </row>
    <row xmlns:x14ac="http://schemas.microsoft.com/office/spreadsheetml/2009/9/ac" r="382" ht="15.75" x14ac:dyDescent="0.25">
      <c r="A382" s="185"/>
      <c r="B382" s="186"/>
      <c r="C382" s="185"/>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c r="AA382" s="185"/>
    </row>
    <row xmlns:x14ac="http://schemas.microsoft.com/office/spreadsheetml/2009/9/ac" r="383" ht="15.75" x14ac:dyDescent="0.25">
      <c r="A383" s="185"/>
      <c r="B383" s="186"/>
      <c r="C383" s="185"/>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c r="AA383" s="185"/>
    </row>
    <row xmlns:x14ac="http://schemas.microsoft.com/office/spreadsheetml/2009/9/ac" r="384" ht="15.75" x14ac:dyDescent="0.25">
      <c r="A384" s="185"/>
      <c r="B384" s="186"/>
      <c r="C384" s="185"/>
      <c r="D384" s="185"/>
      <c r="E384" s="185"/>
      <c r="F384" s="185"/>
      <c r="G384" s="185"/>
      <c r="H384" s="185"/>
      <c r="I384" s="185"/>
      <c r="J384" s="185"/>
      <c r="K384" s="185"/>
      <c r="L384" s="185"/>
      <c r="M384" s="185"/>
      <c r="N384" s="185"/>
      <c r="O384" s="185"/>
      <c r="P384" s="185"/>
      <c r="Q384" s="185"/>
      <c r="R384" s="185"/>
      <c r="S384" s="185"/>
      <c r="T384" s="185"/>
      <c r="U384" s="185"/>
      <c r="V384" s="185"/>
      <c r="W384" s="185"/>
      <c r="X384" s="185"/>
      <c r="Y384" s="185"/>
      <c r="Z384" s="185"/>
      <c r="AA384" s="185"/>
    </row>
    <row xmlns:x14ac="http://schemas.microsoft.com/office/spreadsheetml/2009/9/ac" r="385" ht="15.75" x14ac:dyDescent="0.25">
      <c r="A385" s="185"/>
      <c r="B385" s="186"/>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row>
    <row xmlns:x14ac="http://schemas.microsoft.com/office/spreadsheetml/2009/9/ac" r="386" ht="15.75" x14ac:dyDescent="0.25">
      <c r="A386" s="185"/>
      <c r="B386" s="186"/>
      <c r="C386" s="185"/>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c r="AA386" s="185"/>
    </row>
    <row xmlns:x14ac="http://schemas.microsoft.com/office/spreadsheetml/2009/9/ac" r="387" ht="15.75" x14ac:dyDescent="0.25">
      <c r="A387" s="185"/>
      <c r="B387" s="186"/>
      <c r="C387" s="185"/>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c r="AA387" s="185"/>
    </row>
    <row xmlns:x14ac="http://schemas.microsoft.com/office/spreadsheetml/2009/9/ac" r="388" ht="15.75" x14ac:dyDescent="0.25">
      <c r="A388" s="185"/>
      <c r="B388" s="186"/>
      <c r="C388" s="185"/>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c r="AA388" s="185"/>
    </row>
    <row xmlns:x14ac="http://schemas.microsoft.com/office/spreadsheetml/2009/9/ac" r="389" ht="15.75" x14ac:dyDescent="0.25">
      <c r="A389" s="185"/>
      <c r="B389" s="186"/>
      <c r="C389" s="185"/>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c r="AA389" s="185"/>
    </row>
    <row xmlns:x14ac="http://schemas.microsoft.com/office/spreadsheetml/2009/9/ac" r="390" ht="15.75" x14ac:dyDescent="0.25">
      <c r="A390" s="185"/>
      <c r="B390" s="186"/>
      <c r="C390" s="185"/>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c r="AA390" s="185"/>
    </row>
    <row xmlns:x14ac="http://schemas.microsoft.com/office/spreadsheetml/2009/9/ac" r="391" ht="15.75" x14ac:dyDescent="0.25">
      <c r="A391" s="185"/>
      <c r="B391" s="186"/>
      <c r="C391" s="185"/>
      <c r="D391" s="185"/>
      <c r="E391" s="185"/>
      <c r="F391" s="185"/>
      <c r="G391" s="185"/>
      <c r="H391" s="185"/>
      <c r="I391" s="185"/>
      <c r="J391" s="185"/>
      <c r="K391" s="185"/>
      <c r="L391" s="185"/>
      <c r="M391" s="185"/>
      <c r="N391" s="185"/>
      <c r="O391" s="185"/>
      <c r="P391" s="185"/>
      <c r="Q391" s="185"/>
      <c r="R391" s="185"/>
      <c r="S391" s="185"/>
      <c r="T391" s="185"/>
      <c r="U391" s="185"/>
      <c r="V391" s="185"/>
      <c r="W391" s="185"/>
      <c r="X391" s="185"/>
      <c r="Y391" s="185"/>
      <c r="Z391" s="185"/>
      <c r="AA391" s="185"/>
    </row>
    <row xmlns:x14ac="http://schemas.microsoft.com/office/spreadsheetml/2009/9/ac" r="392" ht="15.75" x14ac:dyDescent="0.25">
      <c r="A392" s="185"/>
      <c r="B392" s="186"/>
      <c r="C392" s="185"/>
      <c r="D392" s="185"/>
      <c r="E392" s="185"/>
      <c r="F392" s="185"/>
      <c r="G392" s="185"/>
      <c r="H392" s="185"/>
      <c r="I392" s="185"/>
      <c r="J392" s="185"/>
      <c r="K392" s="185"/>
      <c r="L392" s="185"/>
      <c r="M392" s="185"/>
      <c r="N392" s="185"/>
      <c r="O392" s="185"/>
      <c r="P392" s="185"/>
      <c r="Q392" s="185"/>
      <c r="R392" s="185"/>
      <c r="S392" s="185"/>
      <c r="T392" s="185"/>
      <c r="U392" s="185"/>
      <c r="V392" s="185"/>
      <c r="W392" s="185"/>
      <c r="X392" s="185"/>
      <c r="Y392" s="185"/>
      <c r="Z392" s="185"/>
      <c r="AA392" s="185"/>
    </row>
    <row xmlns:x14ac="http://schemas.microsoft.com/office/spreadsheetml/2009/9/ac" r="393" ht="15.75" x14ac:dyDescent="0.25">
      <c r="A393" s="185"/>
      <c r="B393" s="186"/>
      <c r="C393" s="185"/>
      <c r="D393" s="185"/>
      <c r="E393" s="185"/>
      <c r="F393" s="185"/>
      <c r="G393" s="185"/>
      <c r="H393" s="185"/>
      <c r="I393" s="185"/>
      <c r="J393" s="185"/>
      <c r="K393" s="185"/>
      <c r="L393" s="185"/>
      <c r="M393" s="185"/>
      <c r="N393" s="185"/>
      <c r="O393" s="185"/>
      <c r="P393" s="185"/>
      <c r="Q393" s="185"/>
      <c r="R393" s="185"/>
      <c r="S393" s="185"/>
      <c r="T393" s="185"/>
      <c r="U393" s="185"/>
      <c r="V393" s="185"/>
      <c r="W393" s="185"/>
      <c r="X393" s="185"/>
      <c r="Y393" s="185"/>
      <c r="Z393" s="185"/>
      <c r="AA393" s="185"/>
    </row>
    <row xmlns:x14ac="http://schemas.microsoft.com/office/spreadsheetml/2009/9/ac" r="394" ht="15.75" x14ac:dyDescent="0.25">
      <c r="A394" s="185"/>
      <c r="B394" s="186"/>
      <c r="C394" s="185"/>
      <c r="D394" s="185"/>
      <c r="E394" s="185"/>
      <c r="F394" s="185"/>
      <c r="G394" s="185"/>
      <c r="H394" s="185"/>
      <c r="I394" s="185"/>
      <c r="J394" s="185"/>
      <c r="K394" s="185"/>
      <c r="L394" s="185"/>
      <c r="M394" s="185"/>
      <c r="N394" s="185"/>
      <c r="O394" s="185"/>
      <c r="P394" s="185"/>
      <c r="Q394" s="185"/>
      <c r="R394" s="185"/>
      <c r="S394" s="185"/>
      <c r="T394" s="185"/>
      <c r="U394" s="185"/>
      <c r="V394" s="185"/>
      <c r="W394" s="185"/>
      <c r="X394" s="185"/>
      <c r="Y394" s="185"/>
      <c r="Z394" s="185"/>
      <c r="AA394" s="185"/>
    </row>
    <row xmlns:x14ac="http://schemas.microsoft.com/office/spreadsheetml/2009/9/ac" r="395" ht="15.75" x14ac:dyDescent="0.25">
      <c r="A395" s="185"/>
      <c r="B395" s="186"/>
      <c r="C395" s="185"/>
      <c r="D395" s="185"/>
      <c r="E395" s="185"/>
      <c r="F395" s="185"/>
      <c r="G395" s="185"/>
      <c r="H395" s="185"/>
      <c r="I395" s="185"/>
      <c r="J395" s="185"/>
      <c r="K395" s="185"/>
      <c r="L395" s="185"/>
      <c r="M395" s="185"/>
      <c r="N395" s="185"/>
      <c r="O395" s="185"/>
      <c r="P395" s="185"/>
      <c r="Q395" s="185"/>
      <c r="R395" s="185"/>
      <c r="S395" s="185"/>
      <c r="T395" s="185"/>
      <c r="U395" s="185"/>
      <c r="V395" s="185"/>
      <c r="W395" s="185"/>
      <c r="X395" s="185"/>
      <c r="Y395" s="185"/>
      <c r="Z395" s="185"/>
      <c r="AA395" s="185"/>
    </row>
    <row xmlns:x14ac="http://schemas.microsoft.com/office/spreadsheetml/2009/9/ac" r="396" ht="15.75" x14ac:dyDescent="0.25">
      <c r="A396" s="185"/>
      <c r="B396" s="186"/>
      <c r="C396" s="185"/>
      <c r="D396" s="185"/>
      <c r="E396" s="185"/>
      <c r="F396" s="185"/>
      <c r="G396" s="185"/>
      <c r="H396" s="185"/>
      <c r="I396" s="185"/>
      <c r="J396" s="185"/>
      <c r="K396" s="185"/>
      <c r="L396" s="185"/>
      <c r="M396" s="185"/>
      <c r="N396" s="185"/>
      <c r="O396" s="185"/>
      <c r="P396" s="185"/>
      <c r="Q396" s="185"/>
      <c r="R396" s="185"/>
      <c r="S396" s="185"/>
      <c r="T396" s="185"/>
      <c r="U396" s="185"/>
      <c r="V396" s="185"/>
      <c r="W396" s="185"/>
      <c r="X396" s="185"/>
      <c r="Y396" s="185"/>
      <c r="Z396" s="185"/>
      <c r="AA396" s="185"/>
    </row>
    <row xmlns:x14ac="http://schemas.microsoft.com/office/spreadsheetml/2009/9/ac" r="397" ht="15.75" x14ac:dyDescent="0.25">
      <c r="A397" s="185"/>
      <c r="B397" s="186"/>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5"/>
      <c r="Y397" s="185"/>
      <c r="Z397" s="185"/>
      <c r="AA397" s="185"/>
    </row>
    <row xmlns:x14ac="http://schemas.microsoft.com/office/spreadsheetml/2009/9/ac" r="398" ht="15.75" x14ac:dyDescent="0.25">
      <c r="A398" s="185"/>
      <c r="B398" s="186"/>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5"/>
    </row>
    <row xmlns:x14ac="http://schemas.microsoft.com/office/spreadsheetml/2009/9/ac" r="399" ht="15.75" x14ac:dyDescent="0.25">
      <c r="A399" s="185"/>
      <c r="B399" s="186"/>
      <c r="C399" s="185"/>
      <c r="D399" s="185"/>
      <c r="E399" s="185"/>
      <c r="F399" s="185"/>
      <c r="G399" s="185"/>
      <c r="H399" s="185"/>
      <c r="I399" s="185"/>
      <c r="J399" s="185"/>
      <c r="K399" s="185"/>
      <c r="L399" s="185"/>
      <c r="M399" s="185"/>
      <c r="N399" s="185"/>
      <c r="O399" s="185"/>
      <c r="P399" s="185"/>
      <c r="Q399" s="185"/>
      <c r="R399" s="185"/>
      <c r="S399" s="185"/>
      <c r="T399" s="185"/>
      <c r="U399" s="185"/>
      <c r="V399" s="185"/>
      <c r="W399" s="185"/>
      <c r="X399" s="185"/>
      <c r="Y399" s="185"/>
      <c r="Z399" s="185"/>
      <c r="AA399" s="185"/>
    </row>
    <row xmlns:x14ac="http://schemas.microsoft.com/office/spreadsheetml/2009/9/ac" r="400" ht="15.75" x14ac:dyDescent="0.25">
      <c r="A400" s="185"/>
      <c r="B400" s="186"/>
      <c r="C400" s="185"/>
      <c r="D400" s="185"/>
      <c r="E400" s="185"/>
      <c r="F400" s="185"/>
      <c r="G400" s="185"/>
      <c r="H400" s="185"/>
      <c r="I400" s="185"/>
      <c r="J400" s="185"/>
      <c r="K400" s="185"/>
      <c r="L400" s="185"/>
      <c r="M400" s="185"/>
      <c r="N400" s="185"/>
      <c r="O400" s="185"/>
      <c r="P400" s="185"/>
      <c r="Q400" s="185"/>
      <c r="R400" s="185"/>
      <c r="S400" s="185"/>
      <c r="T400" s="185"/>
      <c r="U400" s="185"/>
      <c r="V400" s="185"/>
      <c r="W400" s="185"/>
      <c r="X400" s="185"/>
      <c r="Y400" s="185"/>
      <c r="Z400" s="185"/>
      <c r="AA400" s="185"/>
    </row>
    <row xmlns:x14ac="http://schemas.microsoft.com/office/spreadsheetml/2009/9/ac" r="401" ht="15.75" x14ac:dyDescent="0.25">
      <c r="A401" s="185"/>
      <c r="B401" s="186"/>
      <c r="C401" s="185"/>
      <c r="D401" s="185"/>
      <c r="E401" s="185"/>
      <c r="F401" s="185"/>
      <c r="G401" s="185"/>
      <c r="H401" s="185"/>
      <c r="I401" s="185"/>
      <c r="J401" s="185"/>
      <c r="K401" s="185"/>
      <c r="L401" s="185"/>
      <c r="M401" s="185"/>
      <c r="N401" s="185"/>
      <c r="O401" s="185"/>
      <c r="P401" s="185"/>
      <c r="Q401" s="185"/>
      <c r="R401" s="185"/>
      <c r="S401" s="185"/>
      <c r="T401" s="185"/>
      <c r="U401" s="185"/>
      <c r="V401" s="185"/>
      <c r="W401" s="185"/>
      <c r="X401" s="185"/>
      <c r="Y401" s="185"/>
      <c r="Z401" s="185"/>
      <c r="AA401" s="185"/>
    </row>
    <row xmlns:x14ac="http://schemas.microsoft.com/office/spreadsheetml/2009/9/ac" r="402" ht="15.75" x14ac:dyDescent="0.25">
      <c r="A402" s="185"/>
      <c r="B402" s="186"/>
      <c r="C402" s="185"/>
      <c r="D402" s="185"/>
      <c r="E402" s="185"/>
      <c r="F402" s="185"/>
      <c r="G402" s="185"/>
      <c r="H402" s="185"/>
      <c r="I402" s="185"/>
      <c r="J402" s="185"/>
      <c r="K402" s="185"/>
      <c r="L402" s="185"/>
      <c r="M402" s="185"/>
      <c r="N402" s="185"/>
      <c r="O402" s="185"/>
      <c r="P402" s="185"/>
      <c r="Q402" s="185"/>
      <c r="R402" s="185"/>
      <c r="S402" s="185"/>
      <c r="T402" s="185"/>
      <c r="U402" s="185"/>
      <c r="V402" s="185"/>
      <c r="W402" s="185"/>
      <c r="X402" s="185"/>
      <c r="Y402" s="185"/>
      <c r="Z402" s="185"/>
      <c r="AA402" s="185"/>
    </row>
    <row xmlns:x14ac="http://schemas.microsoft.com/office/spreadsheetml/2009/9/ac" r="403" ht="15.75" x14ac:dyDescent="0.25">
      <c r="A403" s="185"/>
      <c r="B403" s="186"/>
      <c r="C403" s="185"/>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185"/>
      <c r="AA403" s="185"/>
    </row>
    <row xmlns:x14ac="http://schemas.microsoft.com/office/spreadsheetml/2009/9/ac" r="404" ht="15.75" x14ac:dyDescent="0.25">
      <c r="A404" s="185"/>
      <c r="B404" s="186"/>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c r="AA404" s="185"/>
    </row>
    <row xmlns:x14ac="http://schemas.microsoft.com/office/spreadsheetml/2009/9/ac" r="405" ht="15.75" x14ac:dyDescent="0.25">
      <c r="A405" s="185"/>
      <c r="B405" s="186"/>
      <c r="C405" s="185"/>
      <c r="D405" s="185"/>
      <c r="E405" s="185"/>
      <c r="F405" s="185"/>
      <c r="G405" s="185"/>
      <c r="H405" s="185"/>
      <c r="I405" s="185"/>
      <c r="J405" s="185"/>
      <c r="K405" s="185"/>
      <c r="L405" s="185"/>
      <c r="M405" s="185"/>
      <c r="N405" s="185"/>
      <c r="O405" s="185"/>
      <c r="P405" s="185"/>
      <c r="Q405" s="185"/>
      <c r="R405" s="185"/>
      <c r="S405" s="185"/>
      <c r="T405" s="185"/>
      <c r="U405" s="185"/>
      <c r="V405" s="185"/>
      <c r="W405" s="185"/>
      <c r="X405" s="185"/>
      <c r="Y405" s="185"/>
      <c r="Z405" s="185"/>
      <c r="AA405" s="185"/>
    </row>
    <row xmlns:x14ac="http://schemas.microsoft.com/office/spreadsheetml/2009/9/ac" r="406" ht="15.75" x14ac:dyDescent="0.25">
      <c r="A406" s="185"/>
      <c r="B406" s="186"/>
      <c r="C406" s="185"/>
      <c r="D406" s="185"/>
      <c r="E406" s="185"/>
      <c r="F406" s="185"/>
      <c r="G406" s="185"/>
      <c r="H406" s="185"/>
      <c r="I406" s="185"/>
      <c r="J406" s="185"/>
      <c r="K406" s="185"/>
      <c r="L406" s="185"/>
      <c r="M406" s="185"/>
      <c r="N406" s="185"/>
      <c r="O406" s="185"/>
      <c r="P406" s="185"/>
      <c r="Q406" s="185"/>
      <c r="R406" s="185"/>
      <c r="S406" s="185"/>
      <c r="T406" s="185"/>
      <c r="U406" s="185"/>
      <c r="V406" s="185"/>
      <c r="W406" s="185"/>
      <c r="X406" s="185"/>
      <c r="Y406" s="185"/>
      <c r="Z406" s="185"/>
      <c r="AA406" s="185"/>
    </row>
    <row xmlns:x14ac="http://schemas.microsoft.com/office/spreadsheetml/2009/9/ac" r="407" ht="15.75" x14ac:dyDescent="0.25">
      <c r="A407" s="185"/>
      <c r="B407" s="186"/>
      <c r="C407" s="185"/>
      <c r="D407" s="185"/>
      <c r="E407" s="185"/>
      <c r="F407" s="185"/>
      <c r="G407" s="185"/>
      <c r="H407" s="185"/>
      <c r="I407" s="185"/>
      <c r="J407" s="185"/>
      <c r="K407" s="185"/>
      <c r="L407" s="185"/>
      <c r="M407" s="185"/>
      <c r="N407" s="185"/>
      <c r="O407" s="185"/>
      <c r="P407" s="185"/>
      <c r="Q407" s="185"/>
      <c r="R407" s="185"/>
      <c r="S407" s="185"/>
      <c r="T407" s="185"/>
      <c r="U407" s="185"/>
      <c r="V407" s="185"/>
      <c r="W407" s="185"/>
      <c r="X407" s="185"/>
      <c r="Y407" s="185"/>
      <c r="Z407" s="185"/>
      <c r="AA407" s="185"/>
    </row>
    <row xmlns:x14ac="http://schemas.microsoft.com/office/spreadsheetml/2009/9/ac" r="408" ht="15.75" x14ac:dyDescent="0.25">
      <c r="A408" s="185"/>
      <c r="B408" s="186"/>
      <c r="C408" s="185"/>
      <c r="D408" s="185"/>
      <c r="E408" s="185"/>
      <c r="F408" s="185"/>
      <c r="G408" s="185"/>
      <c r="H408" s="185"/>
      <c r="I408" s="185"/>
      <c r="J408" s="185"/>
      <c r="K408" s="185"/>
      <c r="L408" s="185"/>
      <c r="M408" s="185"/>
      <c r="N408" s="185"/>
      <c r="O408" s="185"/>
      <c r="P408" s="185"/>
      <c r="Q408" s="185"/>
      <c r="R408" s="185"/>
      <c r="S408" s="185"/>
      <c r="T408" s="185"/>
      <c r="U408" s="185"/>
      <c r="V408" s="185"/>
      <c r="W408" s="185"/>
      <c r="X408" s="185"/>
      <c r="Y408" s="185"/>
      <c r="Z408" s="185"/>
      <c r="AA408" s="185"/>
    </row>
    <row xmlns:x14ac="http://schemas.microsoft.com/office/spreadsheetml/2009/9/ac" r="409" ht="15.75" x14ac:dyDescent="0.25">
      <c r="A409" s="185"/>
      <c r="B409" s="186"/>
      <c r="C409" s="185"/>
      <c r="D409" s="185"/>
      <c r="E409" s="185"/>
      <c r="F409" s="185"/>
      <c r="G409" s="185"/>
      <c r="H409" s="185"/>
      <c r="I409" s="185"/>
      <c r="J409" s="185"/>
      <c r="K409" s="185"/>
      <c r="L409" s="185"/>
      <c r="M409" s="185"/>
      <c r="N409" s="185"/>
      <c r="O409" s="185"/>
      <c r="P409" s="185"/>
      <c r="Q409" s="185"/>
      <c r="R409" s="185"/>
      <c r="S409" s="185"/>
      <c r="T409" s="185"/>
      <c r="U409" s="185"/>
      <c r="V409" s="185"/>
      <c r="W409" s="185"/>
      <c r="X409" s="185"/>
      <c r="Y409" s="185"/>
      <c r="Z409" s="185"/>
      <c r="AA409" s="185"/>
    </row>
    <row xmlns:x14ac="http://schemas.microsoft.com/office/spreadsheetml/2009/9/ac" r="410" ht="15.75" x14ac:dyDescent="0.25">
      <c r="A410" s="185"/>
      <c r="B410" s="186"/>
      <c r="C410" s="185"/>
      <c r="D410" s="185"/>
      <c r="E410" s="185"/>
      <c r="F410" s="185"/>
      <c r="G410" s="185"/>
      <c r="H410" s="185"/>
      <c r="I410" s="185"/>
      <c r="J410" s="185"/>
      <c r="K410" s="185"/>
      <c r="L410" s="185"/>
      <c r="M410" s="185"/>
      <c r="N410" s="185"/>
      <c r="O410" s="185"/>
      <c r="P410" s="185"/>
      <c r="Q410" s="185"/>
      <c r="R410" s="185"/>
      <c r="S410" s="185"/>
      <c r="T410" s="185"/>
      <c r="U410" s="185"/>
      <c r="V410" s="185"/>
      <c r="W410" s="185"/>
      <c r="X410" s="185"/>
      <c r="Y410" s="185"/>
      <c r="Z410" s="185"/>
      <c r="AA410" s="185"/>
    </row>
    <row xmlns:x14ac="http://schemas.microsoft.com/office/spreadsheetml/2009/9/ac" r="411" ht="15.75" x14ac:dyDescent="0.25">
      <c r="A411" s="185"/>
      <c r="B411" s="186"/>
      <c r="C411" s="185"/>
      <c r="D411" s="185"/>
      <c r="E411" s="185"/>
      <c r="F411" s="185"/>
      <c r="G411" s="185"/>
      <c r="H411" s="185"/>
      <c r="I411" s="185"/>
      <c r="J411" s="185"/>
      <c r="K411" s="185"/>
      <c r="L411" s="185"/>
      <c r="M411" s="185"/>
      <c r="N411" s="185"/>
      <c r="O411" s="185"/>
      <c r="P411" s="185"/>
      <c r="Q411" s="185"/>
      <c r="R411" s="185"/>
      <c r="S411" s="185"/>
      <c r="T411" s="185"/>
      <c r="U411" s="185"/>
      <c r="V411" s="185"/>
      <c r="W411" s="185"/>
      <c r="X411" s="185"/>
      <c r="Y411" s="185"/>
      <c r="Z411" s="185"/>
      <c r="AA411" s="185"/>
    </row>
    <row xmlns:x14ac="http://schemas.microsoft.com/office/spreadsheetml/2009/9/ac" r="412" ht="15.75" x14ac:dyDescent="0.25">
      <c r="A412" s="185"/>
      <c r="B412" s="186"/>
      <c r="C412" s="185"/>
      <c r="D412" s="185"/>
      <c r="E412" s="185"/>
      <c r="F412" s="185"/>
      <c r="G412" s="185"/>
      <c r="H412" s="185"/>
      <c r="I412" s="185"/>
      <c r="J412" s="185"/>
      <c r="K412" s="185"/>
      <c r="L412" s="185"/>
      <c r="M412" s="185"/>
      <c r="N412" s="185"/>
      <c r="O412" s="185"/>
      <c r="P412" s="185"/>
      <c r="Q412" s="185"/>
      <c r="R412" s="185"/>
      <c r="S412" s="185"/>
      <c r="T412" s="185"/>
      <c r="U412" s="185"/>
      <c r="V412" s="185"/>
      <c r="W412" s="185"/>
      <c r="X412" s="185"/>
      <c r="Y412" s="185"/>
      <c r="Z412" s="185"/>
      <c r="AA412" s="185"/>
    </row>
    <row xmlns:x14ac="http://schemas.microsoft.com/office/spreadsheetml/2009/9/ac" r="413" ht="15.75" x14ac:dyDescent="0.25">
      <c r="A413" s="185"/>
      <c r="B413" s="186"/>
      <c r="C413" s="185"/>
      <c r="D413" s="185"/>
      <c r="E413" s="185"/>
      <c r="F413" s="185"/>
      <c r="G413" s="185"/>
      <c r="H413" s="185"/>
      <c r="I413" s="185"/>
      <c r="J413" s="185"/>
      <c r="K413" s="185"/>
      <c r="L413" s="185"/>
      <c r="M413" s="185"/>
      <c r="N413" s="185"/>
      <c r="O413" s="185"/>
      <c r="P413" s="185"/>
      <c r="Q413" s="185"/>
      <c r="R413" s="185"/>
      <c r="S413" s="185"/>
      <c r="T413" s="185"/>
      <c r="U413" s="185"/>
      <c r="V413" s="185"/>
      <c r="W413" s="185"/>
      <c r="X413" s="185"/>
      <c r="Y413" s="185"/>
      <c r="Z413" s="185"/>
      <c r="AA413" s="185"/>
    </row>
    <row xmlns:x14ac="http://schemas.microsoft.com/office/spreadsheetml/2009/9/ac" r="414" ht="15.75" x14ac:dyDescent="0.25">
      <c r="A414" s="185"/>
      <c r="B414" s="186"/>
      <c r="C414" s="185"/>
      <c r="D414" s="185"/>
      <c r="E414" s="185"/>
      <c r="F414" s="185"/>
      <c r="G414" s="185"/>
      <c r="H414" s="185"/>
      <c r="I414" s="185"/>
      <c r="J414" s="185"/>
      <c r="K414" s="185"/>
      <c r="L414" s="185"/>
      <c r="M414" s="185"/>
      <c r="N414" s="185"/>
      <c r="O414" s="185"/>
      <c r="P414" s="185"/>
      <c r="Q414" s="185"/>
      <c r="R414" s="185"/>
      <c r="S414" s="185"/>
      <c r="T414" s="185"/>
      <c r="U414" s="185"/>
      <c r="V414" s="185"/>
      <c r="W414" s="185"/>
      <c r="X414" s="185"/>
      <c r="Y414" s="185"/>
      <c r="Z414" s="185"/>
      <c r="AA414" s="185"/>
    </row>
    <row xmlns:x14ac="http://schemas.microsoft.com/office/spreadsheetml/2009/9/ac" r="415" ht="15.75" x14ac:dyDescent="0.25">
      <c r="A415" s="185"/>
      <c r="B415" s="186"/>
      <c r="C415" s="185"/>
      <c r="D415" s="185"/>
      <c r="E415" s="185"/>
      <c r="F415" s="185"/>
      <c r="G415" s="185"/>
      <c r="H415" s="185"/>
      <c r="I415" s="185"/>
      <c r="J415" s="185"/>
      <c r="K415" s="185"/>
      <c r="L415" s="185"/>
      <c r="M415" s="185"/>
      <c r="N415" s="185"/>
      <c r="O415" s="185"/>
      <c r="P415" s="185"/>
      <c r="Q415" s="185"/>
      <c r="R415" s="185"/>
      <c r="S415" s="185"/>
      <c r="T415" s="185"/>
      <c r="U415" s="185"/>
      <c r="V415" s="185"/>
      <c r="W415" s="185"/>
      <c r="X415" s="185"/>
      <c r="Y415" s="185"/>
      <c r="Z415" s="185"/>
      <c r="AA415" s="185"/>
    </row>
    <row xmlns:x14ac="http://schemas.microsoft.com/office/spreadsheetml/2009/9/ac" r="416" ht="15.75" x14ac:dyDescent="0.25">
      <c r="A416" s="185"/>
      <c r="B416" s="186"/>
      <c r="C416" s="185"/>
      <c r="D416" s="185"/>
      <c r="E416" s="185"/>
      <c r="F416" s="185"/>
      <c r="G416" s="185"/>
      <c r="H416" s="185"/>
      <c r="I416" s="185"/>
      <c r="J416" s="185"/>
      <c r="K416" s="185"/>
      <c r="L416" s="185"/>
      <c r="M416" s="185"/>
      <c r="N416" s="185"/>
      <c r="O416" s="185"/>
      <c r="P416" s="185"/>
      <c r="Q416" s="185"/>
      <c r="R416" s="185"/>
      <c r="S416" s="185"/>
      <c r="T416" s="185"/>
      <c r="U416" s="185"/>
      <c r="V416" s="185"/>
      <c r="W416" s="185"/>
      <c r="X416" s="185"/>
      <c r="Y416" s="185"/>
      <c r="Z416" s="185"/>
      <c r="AA416" s="185"/>
    </row>
    <row xmlns:x14ac="http://schemas.microsoft.com/office/spreadsheetml/2009/9/ac" r="417" ht="15.75" x14ac:dyDescent="0.25">
      <c r="A417" s="185"/>
      <c r="B417" s="186"/>
      <c r="C417" s="185"/>
      <c r="D417" s="185"/>
      <c r="E417" s="185"/>
      <c r="F417" s="185"/>
      <c r="G417" s="185"/>
      <c r="H417" s="185"/>
      <c r="I417" s="185"/>
      <c r="J417" s="185"/>
      <c r="K417" s="185"/>
      <c r="L417" s="185"/>
      <c r="M417" s="185"/>
      <c r="N417" s="185"/>
      <c r="O417" s="185"/>
      <c r="P417" s="185"/>
      <c r="Q417" s="185"/>
      <c r="R417" s="185"/>
      <c r="S417" s="185"/>
      <c r="T417" s="185"/>
      <c r="U417" s="185"/>
      <c r="V417" s="185"/>
      <c r="W417" s="185"/>
      <c r="X417" s="185"/>
      <c r="Y417" s="185"/>
      <c r="Z417" s="185"/>
      <c r="AA417" s="185"/>
    </row>
    <row xmlns:x14ac="http://schemas.microsoft.com/office/spreadsheetml/2009/9/ac" r="418" ht="15.75" x14ac:dyDescent="0.25">
      <c r="A418" s="185"/>
      <c r="B418" s="186"/>
      <c r="C418" s="185"/>
      <c r="D418" s="185"/>
      <c r="E418" s="185"/>
      <c r="F418" s="185"/>
      <c r="G418" s="185"/>
      <c r="H418" s="185"/>
      <c r="I418" s="185"/>
      <c r="J418" s="185"/>
      <c r="K418" s="185"/>
      <c r="L418" s="185"/>
      <c r="M418" s="185"/>
      <c r="N418" s="185"/>
      <c r="O418" s="185"/>
      <c r="P418" s="185"/>
      <c r="Q418" s="185"/>
      <c r="R418" s="185"/>
      <c r="S418" s="185"/>
      <c r="T418" s="185"/>
      <c r="U418" s="185"/>
      <c r="V418" s="185"/>
      <c r="W418" s="185"/>
      <c r="X418" s="185"/>
      <c r="Y418" s="185"/>
      <c r="Z418" s="185"/>
      <c r="AA418" s="185"/>
    </row>
    <row xmlns:x14ac="http://schemas.microsoft.com/office/spreadsheetml/2009/9/ac" r="419" ht="15.75" x14ac:dyDescent="0.25">
      <c r="A419" s="185"/>
      <c r="B419" s="186"/>
      <c r="C419" s="185"/>
      <c r="D419" s="185"/>
      <c r="E419" s="185"/>
      <c r="F419" s="185"/>
      <c r="G419" s="185"/>
      <c r="H419" s="185"/>
      <c r="I419" s="185"/>
      <c r="J419" s="185"/>
      <c r="K419" s="185"/>
      <c r="L419" s="185"/>
      <c r="M419" s="185"/>
      <c r="N419" s="185"/>
      <c r="O419" s="185"/>
      <c r="P419" s="185"/>
      <c r="Q419" s="185"/>
      <c r="R419" s="185"/>
      <c r="S419" s="185"/>
      <c r="T419" s="185"/>
      <c r="U419" s="185"/>
      <c r="V419" s="185"/>
      <c r="W419" s="185"/>
      <c r="X419" s="185"/>
      <c r="Y419" s="185"/>
      <c r="Z419" s="185"/>
      <c r="AA419" s="185"/>
    </row>
    <row xmlns:x14ac="http://schemas.microsoft.com/office/spreadsheetml/2009/9/ac" r="420" ht="15.75" x14ac:dyDescent="0.25">
      <c r="A420" s="185"/>
      <c r="B420" s="186"/>
      <c r="C420" s="185"/>
      <c r="D420" s="185"/>
      <c r="E420" s="185"/>
      <c r="F420" s="185"/>
      <c r="G420" s="185"/>
      <c r="H420" s="185"/>
      <c r="I420" s="185"/>
      <c r="J420" s="185"/>
      <c r="K420" s="185"/>
      <c r="L420" s="185"/>
      <c r="M420" s="185"/>
      <c r="N420" s="185"/>
      <c r="O420" s="185"/>
      <c r="P420" s="185"/>
      <c r="Q420" s="185"/>
      <c r="R420" s="185"/>
      <c r="S420" s="185"/>
      <c r="T420" s="185"/>
      <c r="U420" s="185"/>
      <c r="V420" s="185"/>
      <c r="W420" s="185"/>
      <c r="X420" s="185"/>
      <c r="Y420" s="185"/>
      <c r="Z420" s="185"/>
      <c r="AA420" s="185"/>
    </row>
    <row xmlns:x14ac="http://schemas.microsoft.com/office/spreadsheetml/2009/9/ac" r="421" ht="15.75" x14ac:dyDescent="0.25">
      <c r="A421" s="185"/>
      <c r="B421" s="186"/>
      <c r="C421" s="185"/>
      <c r="D421" s="185"/>
      <c r="E421" s="185"/>
      <c r="F421" s="185"/>
      <c r="G421" s="185"/>
      <c r="H421" s="185"/>
      <c r="I421" s="185"/>
      <c r="J421" s="185"/>
      <c r="K421" s="185"/>
      <c r="L421" s="185"/>
      <c r="M421" s="185"/>
      <c r="N421" s="185"/>
      <c r="O421" s="185"/>
      <c r="P421" s="185"/>
      <c r="Q421" s="185"/>
      <c r="R421" s="185"/>
      <c r="S421" s="185"/>
      <c r="T421" s="185"/>
      <c r="U421" s="185"/>
      <c r="V421" s="185"/>
      <c r="W421" s="185"/>
      <c r="X421" s="185"/>
      <c r="Y421" s="185"/>
      <c r="Z421" s="185"/>
      <c r="AA421" s="185"/>
    </row>
    <row xmlns:x14ac="http://schemas.microsoft.com/office/spreadsheetml/2009/9/ac" r="422" ht="15.75" x14ac:dyDescent="0.25">
      <c r="A422" s="185"/>
      <c r="B422" s="186"/>
      <c r="C422" s="185"/>
      <c r="D422" s="185"/>
      <c r="E422" s="185"/>
      <c r="F422" s="185"/>
      <c r="G422" s="185"/>
      <c r="H422" s="185"/>
      <c r="I422" s="185"/>
      <c r="J422" s="185"/>
      <c r="K422" s="185"/>
      <c r="L422" s="185"/>
      <c r="M422" s="185"/>
      <c r="N422" s="185"/>
      <c r="O422" s="185"/>
      <c r="P422" s="185"/>
      <c r="Q422" s="185"/>
      <c r="R422" s="185"/>
      <c r="S422" s="185"/>
      <c r="T422" s="185"/>
      <c r="U422" s="185"/>
      <c r="V422" s="185"/>
      <c r="W422" s="185"/>
      <c r="X422" s="185"/>
      <c r="Y422" s="185"/>
      <c r="Z422" s="185"/>
      <c r="AA422" s="185"/>
    </row>
    <row xmlns:x14ac="http://schemas.microsoft.com/office/spreadsheetml/2009/9/ac" r="423" ht="15.75" x14ac:dyDescent="0.25">
      <c r="A423" s="185"/>
      <c r="B423" s="186"/>
      <c r="C423" s="185"/>
      <c r="D423" s="185"/>
      <c r="E423" s="185"/>
      <c r="F423" s="185"/>
      <c r="G423" s="185"/>
      <c r="H423" s="185"/>
      <c r="I423" s="185"/>
      <c r="J423" s="185"/>
      <c r="K423" s="185"/>
      <c r="L423" s="185"/>
      <c r="M423" s="185"/>
      <c r="N423" s="185"/>
      <c r="O423" s="185"/>
      <c r="P423" s="185"/>
      <c r="Q423" s="185"/>
      <c r="R423" s="185"/>
      <c r="S423" s="185"/>
      <c r="T423" s="185"/>
      <c r="U423" s="185"/>
      <c r="V423" s="185"/>
      <c r="W423" s="185"/>
      <c r="X423" s="185"/>
      <c r="Y423" s="185"/>
      <c r="Z423" s="185"/>
      <c r="AA423" s="185"/>
    </row>
    <row xmlns:x14ac="http://schemas.microsoft.com/office/spreadsheetml/2009/9/ac" r="424" ht="15.75" x14ac:dyDescent="0.25">
      <c r="A424" s="185"/>
      <c r="B424" s="186"/>
      <c r="C424" s="185"/>
      <c r="D424" s="185"/>
      <c r="E424" s="185"/>
      <c r="F424" s="185"/>
      <c r="G424" s="185"/>
      <c r="H424" s="185"/>
      <c r="I424" s="185"/>
      <c r="J424" s="185"/>
      <c r="K424" s="185"/>
      <c r="L424" s="185"/>
      <c r="M424" s="185"/>
      <c r="N424" s="185"/>
      <c r="O424" s="185"/>
      <c r="P424" s="185"/>
      <c r="Q424" s="185"/>
      <c r="R424" s="185"/>
      <c r="S424" s="185"/>
      <c r="T424" s="185"/>
      <c r="U424" s="185"/>
      <c r="V424" s="185"/>
      <c r="W424" s="185"/>
      <c r="X424" s="185"/>
      <c r="Y424" s="185"/>
      <c r="Z424" s="185"/>
      <c r="AA424" s="185"/>
    </row>
    <row xmlns:x14ac="http://schemas.microsoft.com/office/spreadsheetml/2009/9/ac" r="425" ht="15.75" x14ac:dyDescent="0.25">
      <c r="A425" s="185"/>
      <c r="B425" s="186"/>
      <c r="C425" s="185"/>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185"/>
      <c r="AA425" s="185"/>
    </row>
    <row xmlns:x14ac="http://schemas.microsoft.com/office/spreadsheetml/2009/9/ac" r="426" ht="15.75" x14ac:dyDescent="0.25">
      <c r="A426" s="185"/>
      <c r="B426" s="186"/>
      <c r="C426" s="185"/>
      <c r="D426" s="185"/>
      <c r="E426" s="185"/>
      <c r="F426" s="185"/>
      <c r="G426" s="185"/>
      <c r="H426" s="185"/>
      <c r="I426" s="185"/>
      <c r="J426" s="185"/>
      <c r="K426" s="185"/>
      <c r="L426" s="185"/>
      <c r="M426" s="185"/>
      <c r="N426" s="185"/>
      <c r="O426" s="185"/>
      <c r="P426" s="185"/>
      <c r="Q426" s="185"/>
      <c r="R426" s="185"/>
      <c r="S426" s="185"/>
      <c r="T426" s="185"/>
      <c r="U426" s="185"/>
      <c r="V426" s="185"/>
      <c r="W426" s="185"/>
      <c r="X426" s="185"/>
      <c r="Y426" s="185"/>
      <c r="Z426" s="185"/>
      <c r="AA426" s="185"/>
    </row>
    <row xmlns:x14ac="http://schemas.microsoft.com/office/spreadsheetml/2009/9/ac" r="427" ht="15.75" x14ac:dyDescent="0.25">
      <c r="A427" s="185"/>
      <c r="B427" s="186"/>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c r="AA427" s="185"/>
    </row>
    <row xmlns:x14ac="http://schemas.microsoft.com/office/spreadsheetml/2009/9/ac" r="428" ht="15.75" x14ac:dyDescent="0.25">
      <c r="A428" s="185"/>
      <c r="B428" s="186"/>
      <c r="C428" s="185"/>
      <c r="D428" s="185"/>
      <c r="E428" s="185"/>
      <c r="F428" s="185"/>
      <c r="G428" s="185"/>
      <c r="H428" s="185"/>
      <c r="I428" s="185"/>
      <c r="J428" s="185"/>
      <c r="K428" s="185"/>
      <c r="L428" s="185"/>
      <c r="M428" s="185"/>
      <c r="N428" s="185"/>
      <c r="O428" s="185"/>
      <c r="P428" s="185"/>
      <c r="Q428" s="185"/>
      <c r="R428" s="185"/>
      <c r="S428" s="185"/>
      <c r="T428" s="185"/>
      <c r="U428" s="185"/>
      <c r="V428" s="185"/>
      <c r="W428" s="185"/>
      <c r="X428" s="185"/>
      <c r="Y428" s="185"/>
      <c r="Z428" s="185"/>
      <c r="AA428" s="185"/>
    </row>
    <row xmlns:x14ac="http://schemas.microsoft.com/office/spreadsheetml/2009/9/ac" r="429" ht="15.75" x14ac:dyDescent="0.25">
      <c r="A429" s="185"/>
      <c r="B429" s="186"/>
      <c r="C429" s="185"/>
      <c r="D429" s="185"/>
      <c r="E429" s="185"/>
      <c r="F429" s="185"/>
      <c r="G429" s="185"/>
      <c r="H429" s="185"/>
      <c r="I429" s="185"/>
      <c r="J429" s="185"/>
      <c r="K429" s="185"/>
      <c r="L429" s="185"/>
      <c r="M429" s="185"/>
      <c r="N429" s="185"/>
      <c r="O429" s="185"/>
      <c r="P429" s="185"/>
      <c r="Q429" s="185"/>
      <c r="R429" s="185"/>
      <c r="S429" s="185"/>
      <c r="T429" s="185"/>
      <c r="U429" s="185"/>
      <c r="V429" s="185"/>
      <c r="W429" s="185"/>
      <c r="X429" s="185"/>
      <c r="Y429" s="185"/>
      <c r="Z429" s="185"/>
      <c r="AA429" s="185"/>
    </row>
    <row xmlns:x14ac="http://schemas.microsoft.com/office/spreadsheetml/2009/9/ac" r="430" ht="15.75" x14ac:dyDescent="0.25">
      <c r="A430" s="185"/>
      <c r="B430" s="186"/>
      <c r="C430" s="185"/>
      <c r="D430" s="185"/>
      <c r="E430" s="185"/>
      <c r="F430" s="185"/>
      <c r="G430" s="185"/>
      <c r="H430" s="185"/>
      <c r="I430" s="185"/>
      <c r="J430" s="185"/>
      <c r="K430" s="185"/>
      <c r="L430" s="185"/>
      <c r="M430" s="185"/>
      <c r="N430" s="185"/>
      <c r="O430" s="185"/>
      <c r="P430" s="185"/>
      <c r="Q430" s="185"/>
      <c r="R430" s="185"/>
      <c r="S430" s="185"/>
      <c r="T430" s="185"/>
      <c r="U430" s="185"/>
      <c r="V430" s="185"/>
      <c r="W430" s="185"/>
      <c r="X430" s="185"/>
      <c r="Y430" s="185"/>
      <c r="Z430" s="185"/>
      <c r="AA430" s="185"/>
    </row>
    <row xmlns:x14ac="http://schemas.microsoft.com/office/spreadsheetml/2009/9/ac" r="431" ht="15.75" x14ac:dyDescent="0.25">
      <c r="A431" s="185"/>
      <c r="B431" s="186"/>
      <c r="C431" s="185"/>
      <c r="D431" s="185"/>
      <c r="E431" s="185"/>
      <c r="F431" s="185"/>
      <c r="G431" s="185"/>
      <c r="H431" s="185"/>
      <c r="I431" s="185"/>
      <c r="J431" s="185"/>
      <c r="K431" s="185"/>
      <c r="L431" s="185"/>
      <c r="M431" s="185"/>
      <c r="N431" s="185"/>
      <c r="O431" s="185"/>
      <c r="P431" s="185"/>
      <c r="Q431" s="185"/>
      <c r="R431" s="185"/>
      <c r="S431" s="185"/>
      <c r="T431" s="185"/>
      <c r="U431" s="185"/>
      <c r="V431" s="185"/>
      <c r="W431" s="185"/>
      <c r="X431" s="185"/>
      <c r="Y431" s="185"/>
      <c r="Z431" s="185"/>
      <c r="AA431" s="185"/>
    </row>
    <row xmlns:x14ac="http://schemas.microsoft.com/office/spreadsheetml/2009/9/ac" r="432" ht="15.75" x14ac:dyDescent="0.25">
      <c r="A432" s="185"/>
      <c r="B432" s="186"/>
      <c r="C432" s="185"/>
      <c r="D432" s="185"/>
      <c r="E432" s="185"/>
      <c r="F432" s="185"/>
      <c r="G432" s="185"/>
      <c r="H432" s="185"/>
      <c r="I432" s="185"/>
      <c r="J432" s="185"/>
      <c r="K432" s="185"/>
      <c r="L432" s="185"/>
      <c r="M432" s="185"/>
      <c r="N432" s="185"/>
      <c r="O432" s="185"/>
      <c r="P432" s="185"/>
      <c r="Q432" s="185"/>
      <c r="R432" s="185"/>
      <c r="S432" s="185"/>
      <c r="T432" s="185"/>
      <c r="U432" s="185"/>
      <c r="V432" s="185"/>
      <c r="W432" s="185"/>
      <c r="X432" s="185"/>
      <c r="Y432" s="185"/>
      <c r="Z432" s="185"/>
      <c r="AA432" s="185"/>
    </row>
    <row xmlns:x14ac="http://schemas.microsoft.com/office/spreadsheetml/2009/9/ac" r="433" ht="15.75" x14ac:dyDescent="0.25">
      <c r="A433" s="185"/>
      <c r="B433" s="186"/>
      <c r="C433" s="185"/>
      <c r="D433" s="185"/>
      <c r="E433" s="185"/>
      <c r="F433" s="185"/>
      <c r="G433" s="185"/>
      <c r="H433" s="185"/>
      <c r="I433" s="185"/>
      <c r="J433" s="185"/>
      <c r="K433" s="185"/>
      <c r="L433" s="185"/>
      <c r="M433" s="185"/>
      <c r="N433" s="185"/>
      <c r="O433" s="185"/>
      <c r="P433" s="185"/>
      <c r="Q433" s="185"/>
      <c r="R433" s="185"/>
      <c r="S433" s="185"/>
      <c r="T433" s="185"/>
      <c r="U433" s="185"/>
      <c r="V433" s="185"/>
      <c r="W433" s="185"/>
      <c r="X433" s="185"/>
      <c r="Y433" s="185"/>
      <c r="Z433" s="185"/>
      <c r="AA433" s="185"/>
    </row>
    <row xmlns:x14ac="http://schemas.microsoft.com/office/spreadsheetml/2009/9/ac" r="434" ht="15.75" x14ac:dyDescent="0.25">
      <c r="A434" s="185"/>
      <c r="B434" s="186"/>
      <c r="C434" s="185"/>
      <c r="D434" s="185"/>
      <c r="E434" s="185"/>
      <c r="F434" s="185"/>
      <c r="G434" s="185"/>
      <c r="H434" s="185"/>
      <c r="I434" s="185"/>
      <c r="J434" s="185"/>
      <c r="K434" s="185"/>
      <c r="L434" s="185"/>
      <c r="M434" s="185"/>
      <c r="N434" s="185"/>
      <c r="O434" s="185"/>
      <c r="P434" s="185"/>
      <c r="Q434" s="185"/>
      <c r="R434" s="185"/>
      <c r="S434" s="185"/>
      <c r="T434" s="185"/>
      <c r="U434" s="185"/>
      <c r="V434" s="185"/>
      <c r="W434" s="185"/>
      <c r="X434" s="185"/>
      <c r="Y434" s="185"/>
      <c r="Z434" s="185"/>
      <c r="AA434" s="185"/>
    </row>
    <row xmlns:x14ac="http://schemas.microsoft.com/office/spreadsheetml/2009/9/ac" r="435" ht="15.75" x14ac:dyDescent="0.25">
      <c r="A435" s="185"/>
      <c r="B435" s="186"/>
      <c r="C435" s="185"/>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c r="AA435" s="185"/>
    </row>
    <row xmlns:x14ac="http://schemas.microsoft.com/office/spreadsheetml/2009/9/ac" r="436" ht="15.75" x14ac:dyDescent="0.25">
      <c r="A436" s="185"/>
      <c r="B436" s="186"/>
      <c r="C436" s="185"/>
      <c r="D436" s="185"/>
      <c r="E436" s="185"/>
      <c r="F436" s="185"/>
      <c r="G436" s="185"/>
      <c r="H436" s="185"/>
      <c r="I436" s="185"/>
      <c r="J436" s="185"/>
      <c r="K436" s="185"/>
      <c r="L436" s="185"/>
      <c r="M436" s="185"/>
      <c r="N436" s="185"/>
      <c r="O436" s="185"/>
      <c r="P436" s="185"/>
      <c r="Q436" s="185"/>
      <c r="R436" s="185"/>
      <c r="S436" s="185"/>
      <c r="T436" s="185"/>
      <c r="U436" s="185"/>
      <c r="V436" s="185"/>
      <c r="W436" s="185"/>
      <c r="X436" s="185"/>
      <c r="Y436" s="185"/>
      <c r="Z436" s="185"/>
      <c r="AA436" s="185"/>
    </row>
    <row xmlns:x14ac="http://schemas.microsoft.com/office/spreadsheetml/2009/9/ac" r="437" ht="15.75" x14ac:dyDescent="0.25">
      <c r="A437" s="185"/>
      <c r="B437" s="186"/>
      <c r="C437" s="185"/>
      <c r="D437" s="185"/>
      <c r="E437" s="185"/>
      <c r="F437" s="185"/>
      <c r="G437" s="185"/>
      <c r="H437" s="185"/>
      <c r="I437" s="185"/>
      <c r="J437" s="185"/>
      <c r="K437" s="185"/>
      <c r="L437" s="185"/>
      <c r="M437" s="185"/>
      <c r="N437" s="185"/>
      <c r="O437" s="185"/>
      <c r="P437" s="185"/>
      <c r="Q437" s="185"/>
      <c r="R437" s="185"/>
      <c r="S437" s="185"/>
      <c r="T437" s="185"/>
      <c r="U437" s="185"/>
      <c r="V437" s="185"/>
      <c r="W437" s="185"/>
      <c r="X437" s="185"/>
      <c r="Y437" s="185"/>
      <c r="Z437" s="185"/>
      <c r="AA437" s="185"/>
    </row>
    <row xmlns:x14ac="http://schemas.microsoft.com/office/spreadsheetml/2009/9/ac" r="438" ht="15.75" x14ac:dyDescent="0.25">
      <c r="A438" s="185"/>
      <c r="B438" s="186"/>
      <c r="C438" s="185"/>
      <c r="D438" s="185"/>
      <c r="E438" s="185"/>
      <c r="F438" s="185"/>
      <c r="G438" s="185"/>
      <c r="H438" s="185"/>
      <c r="I438" s="185"/>
      <c r="J438" s="185"/>
      <c r="K438" s="185"/>
      <c r="L438" s="185"/>
      <c r="M438" s="185"/>
      <c r="N438" s="185"/>
      <c r="O438" s="185"/>
      <c r="P438" s="185"/>
      <c r="Q438" s="185"/>
      <c r="R438" s="185"/>
      <c r="S438" s="185"/>
      <c r="T438" s="185"/>
      <c r="U438" s="185"/>
      <c r="V438" s="185"/>
      <c r="W438" s="185"/>
      <c r="X438" s="185"/>
      <c r="Y438" s="185"/>
      <c r="Z438" s="185"/>
      <c r="AA438" s="185"/>
    </row>
    <row xmlns:x14ac="http://schemas.microsoft.com/office/spreadsheetml/2009/9/ac" r="439" ht="15.75" x14ac:dyDescent="0.25">
      <c r="A439" s="185"/>
      <c r="B439" s="186"/>
      <c r="C439" s="185"/>
      <c r="D439" s="185"/>
      <c r="E439" s="185"/>
      <c r="F439" s="185"/>
      <c r="G439" s="185"/>
      <c r="H439" s="185"/>
      <c r="I439" s="185"/>
      <c r="J439" s="185"/>
      <c r="K439" s="185"/>
      <c r="L439" s="185"/>
      <c r="M439" s="185"/>
      <c r="N439" s="185"/>
      <c r="O439" s="185"/>
      <c r="P439" s="185"/>
      <c r="Q439" s="185"/>
      <c r="R439" s="185"/>
      <c r="S439" s="185"/>
      <c r="T439" s="185"/>
      <c r="U439" s="185"/>
      <c r="V439" s="185"/>
      <c r="W439" s="185"/>
      <c r="X439" s="185"/>
      <c r="Y439" s="185"/>
      <c r="Z439" s="185"/>
      <c r="AA439" s="185"/>
    </row>
    <row xmlns:x14ac="http://schemas.microsoft.com/office/spreadsheetml/2009/9/ac" r="440" ht="15.75" x14ac:dyDescent="0.25">
      <c r="A440" s="185"/>
      <c r="B440" s="186"/>
      <c r="C440" s="185"/>
      <c r="D440" s="185"/>
      <c r="E440" s="185"/>
      <c r="F440" s="185"/>
      <c r="G440" s="185"/>
      <c r="H440" s="185"/>
      <c r="I440" s="185"/>
      <c r="J440" s="185"/>
      <c r="K440" s="185"/>
      <c r="L440" s="185"/>
      <c r="M440" s="185"/>
      <c r="N440" s="185"/>
      <c r="O440" s="185"/>
      <c r="P440" s="185"/>
      <c r="Q440" s="185"/>
      <c r="R440" s="185"/>
      <c r="S440" s="185"/>
      <c r="T440" s="185"/>
      <c r="U440" s="185"/>
      <c r="V440" s="185"/>
      <c r="W440" s="185"/>
      <c r="X440" s="185"/>
      <c r="Y440" s="185"/>
      <c r="Z440" s="185"/>
      <c r="AA440" s="185"/>
    </row>
    <row xmlns:x14ac="http://schemas.microsoft.com/office/spreadsheetml/2009/9/ac" r="441" ht="15.75" x14ac:dyDescent="0.25">
      <c r="A441" s="185"/>
      <c r="B441" s="186"/>
      <c r="C441" s="185"/>
      <c r="D441" s="185"/>
      <c r="E441" s="185"/>
      <c r="F441" s="185"/>
      <c r="G441" s="185"/>
      <c r="H441" s="185"/>
      <c r="I441" s="185"/>
      <c r="J441" s="185"/>
      <c r="K441" s="185"/>
      <c r="L441" s="185"/>
      <c r="M441" s="185"/>
      <c r="N441" s="185"/>
      <c r="O441" s="185"/>
      <c r="P441" s="185"/>
      <c r="Q441" s="185"/>
      <c r="R441" s="185"/>
      <c r="S441" s="185"/>
      <c r="T441" s="185"/>
      <c r="U441" s="185"/>
      <c r="V441" s="185"/>
      <c r="W441" s="185"/>
      <c r="X441" s="185"/>
      <c r="Y441" s="185"/>
      <c r="Z441" s="185"/>
      <c r="AA441" s="185"/>
    </row>
    <row xmlns:x14ac="http://schemas.microsoft.com/office/spreadsheetml/2009/9/ac" r="442" ht="15.75" x14ac:dyDescent="0.25">
      <c r="A442" s="185"/>
      <c r="B442" s="186"/>
      <c r="C442" s="185"/>
      <c r="D442" s="185"/>
      <c r="E442" s="185"/>
      <c r="F442" s="185"/>
      <c r="G442" s="185"/>
      <c r="H442" s="185"/>
      <c r="I442" s="185"/>
      <c r="J442" s="185"/>
      <c r="K442" s="185"/>
      <c r="L442" s="185"/>
      <c r="M442" s="185"/>
      <c r="N442" s="185"/>
      <c r="O442" s="185"/>
      <c r="P442" s="185"/>
      <c r="Q442" s="185"/>
      <c r="R442" s="185"/>
      <c r="S442" s="185"/>
      <c r="T442" s="185"/>
      <c r="U442" s="185"/>
      <c r="V442" s="185"/>
      <c r="W442" s="185"/>
      <c r="X442" s="185"/>
      <c r="Y442" s="185"/>
      <c r="Z442" s="185"/>
      <c r="AA442" s="185"/>
    </row>
    <row xmlns:x14ac="http://schemas.microsoft.com/office/spreadsheetml/2009/9/ac" r="443" ht="15.75" x14ac:dyDescent="0.25">
      <c r="A443" s="185"/>
      <c r="B443" s="186"/>
      <c r="C443" s="185"/>
      <c r="D443" s="185"/>
      <c r="E443" s="185"/>
      <c r="F443" s="185"/>
      <c r="G443" s="185"/>
      <c r="H443" s="185"/>
      <c r="I443" s="185"/>
      <c r="J443" s="185"/>
      <c r="K443" s="185"/>
      <c r="L443" s="185"/>
      <c r="M443" s="185"/>
      <c r="N443" s="185"/>
      <c r="O443" s="185"/>
      <c r="P443" s="185"/>
      <c r="Q443" s="185"/>
      <c r="R443" s="185"/>
      <c r="S443" s="185"/>
      <c r="T443" s="185"/>
      <c r="U443" s="185"/>
      <c r="V443" s="185"/>
      <c r="W443" s="185"/>
      <c r="X443" s="185"/>
      <c r="Y443" s="185"/>
      <c r="Z443" s="185"/>
      <c r="AA443" s="185"/>
    </row>
    <row xmlns:x14ac="http://schemas.microsoft.com/office/spreadsheetml/2009/9/ac" r="444" ht="15.75" x14ac:dyDescent="0.25">
      <c r="A444" s="185"/>
      <c r="B444" s="186"/>
      <c r="C444" s="185"/>
      <c r="D444" s="185"/>
      <c r="E444" s="185"/>
      <c r="F444" s="185"/>
      <c r="G444" s="185"/>
      <c r="H444" s="185"/>
      <c r="I444" s="185"/>
      <c r="J444" s="185"/>
      <c r="K444" s="185"/>
      <c r="L444" s="185"/>
      <c r="M444" s="185"/>
      <c r="N444" s="185"/>
      <c r="O444" s="185"/>
      <c r="P444" s="185"/>
      <c r="Q444" s="185"/>
      <c r="R444" s="185"/>
      <c r="S444" s="185"/>
      <c r="T444" s="185"/>
      <c r="U444" s="185"/>
      <c r="V444" s="185"/>
      <c r="W444" s="185"/>
      <c r="X444" s="185"/>
      <c r="Y444" s="185"/>
      <c r="Z444" s="185"/>
      <c r="AA444" s="185"/>
    </row>
    <row xmlns:x14ac="http://schemas.microsoft.com/office/spreadsheetml/2009/9/ac" r="445" ht="15.75" x14ac:dyDescent="0.25">
      <c r="A445" s="185"/>
      <c r="B445" s="186"/>
      <c r="C445" s="185"/>
      <c r="D445" s="185"/>
      <c r="E445" s="185"/>
      <c r="F445" s="185"/>
      <c r="G445" s="185"/>
      <c r="H445" s="185"/>
      <c r="I445" s="185"/>
      <c r="J445" s="185"/>
      <c r="K445" s="185"/>
      <c r="L445" s="185"/>
      <c r="M445" s="185"/>
      <c r="N445" s="185"/>
      <c r="O445" s="185"/>
      <c r="P445" s="185"/>
      <c r="Q445" s="185"/>
      <c r="R445" s="185"/>
      <c r="S445" s="185"/>
      <c r="T445" s="185"/>
      <c r="U445" s="185"/>
      <c r="V445" s="185"/>
      <c r="W445" s="185"/>
      <c r="X445" s="185"/>
      <c r="Y445" s="185"/>
      <c r="Z445" s="185"/>
      <c r="AA445" s="185"/>
    </row>
    <row xmlns:x14ac="http://schemas.microsoft.com/office/spreadsheetml/2009/9/ac" r="446" ht="15.75" x14ac:dyDescent="0.25">
      <c r="A446" s="185"/>
      <c r="B446" s="186"/>
      <c r="C446" s="185"/>
      <c r="D446" s="185"/>
      <c r="E446" s="185"/>
      <c r="F446" s="185"/>
      <c r="G446" s="185"/>
      <c r="H446" s="185"/>
      <c r="I446" s="185"/>
      <c r="J446" s="185"/>
      <c r="K446" s="185"/>
      <c r="L446" s="185"/>
      <c r="M446" s="185"/>
      <c r="N446" s="185"/>
      <c r="O446" s="185"/>
      <c r="P446" s="185"/>
      <c r="Q446" s="185"/>
      <c r="R446" s="185"/>
      <c r="S446" s="185"/>
      <c r="T446" s="185"/>
      <c r="U446" s="185"/>
      <c r="V446" s="185"/>
      <c r="W446" s="185"/>
      <c r="X446" s="185"/>
      <c r="Y446" s="185"/>
      <c r="Z446" s="185"/>
      <c r="AA446" s="185"/>
    </row>
    <row xmlns:x14ac="http://schemas.microsoft.com/office/spreadsheetml/2009/9/ac" r="447" ht="15.75" x14ac:dyDescent="0.25">
      <c r="A447" s="185"/>
      <c r="B447" s="186"/>
      <c r="C447" s="185"/>
      <c r="D447" s="185"/>
      <c r="E447" s="185"/>
      <c r="F447" s="185"/>
      <c r="G447" s="185"/>
      <c r="H447" s="185"/>
      <c r="I447" s="185"/>
      <c r="J447" s="185"/>
      <c r="K447" s="185"/>
      <c r="L447" s="185"/>
      <c r="M447" s="185"/>
      <c r="N447" s="185"/>
      <c r="O447" s="185"/>
      <c r="P447" s="185"/>
      <c r="Q447" s="185"/>
      <c r="R447" s="185"/>
      <c r="S447" s="185"/>
      <c r="T447" s="185"/>
      <c r="U447" s="185"/>
      <c r="V447" s="185"/>
      <c r="W447" s="185"/>
      <c r="X447" s="185"/>
      <c r="Y447" s="185"/>
      <c r="Z447" s="185"/>
      <c r="AA447" s="185"/>
    </row>
    <row xmlns:x14ac="http://schemas.microsoft.com/office/spreadsheetml/2009/9/ac" r="448" ht="15.75" x14ac:dyDescent="0.25">
      <c r="A448" s="185"/>
      <c r="B448" s="186"/>
      <c r="C448" s="185"/>
      <c r="D448" s="185"/>
      <c r="E448" s="185"/>
      <c r="F448" s="185"/>
      <c r="G448" s="185"/>
      <c r="H448" s="185"/>
      <c r="I448" s="185"/>
      <c r="J448" s="185"/>
      <c r="K448" s="185"/>
      <c r="L448" s="185"/>
      <c r="M448" s="185"/>
      <c r="N448" s="185"/>
      <c r="O448" s="185"/>
      <c r="P448" s="185"/>
      <c r="Q448" s="185"/>
      <c r="R448" s="185"/>
      <c r="S448" s="185"/>
      <c r="T448" s="185"/>
      <c r="U448" s="185"/>
      <c r="V448" s="185"/>
      <c r="W448" s="185"/>
      <c r="X448" s="185"/>
      <c r="Y448" s="185"/>
      <c r="Z448" s="185"/>
      <c r="AA448" s="185"/>
    </row>
    <row xmlns:x14ac="http://schemas.microsoft.com/office/spreadsheetml/2009/9/ac" r="449" ht="15.75" x14ac:dyDescent="0.25">
      <c r="A449" s="185"/>
      <c r="B449" s="186"/>
      <c r="C449" s="185"/>
      <c r="D449" s="185"/>
      <c r="E449" s="185"/>
      <c r="F449" s="185"/>
      <c r="G449" s="185"/>
      <c r="H449" s="185"/>
      <c r="I449" s="185"/>
      <c r="J449" s="185"/>
      <c r="K449" s="185"/>
      <c r="L449" s="185"/>
      <c r="M449" s="185"/>
      <c r="N449" s="185"/>
      <c r="O449" s="185"/>
      <c r="P449" s="185"/>
      <c r="Q449" s="185"/>
      <c r="R449" s="185"/>
      <c r="S449" s="185"/>
      <c r="T449" s="185"/>
      <c r="U449" s="185"/>
      <c r="V449" s="185"/>
      <c r="W449" s="185"/>
      <c r="X449" s="185"/>
      <c r="Y449" s="185"/>
      <c r="Z449" s="185"/>
      <c r="AA449" s="185"/>
    </row>
    <row xmlns:x14ac="http://schemas.microsoft.com/office/spreadsheetml/2009/9/ac" r="450" ht="15.75" x14ac:dyDescent="0.25">
      <c r="A450" s="185"/>
      <c r="B450" s="186"/>
      <c r="C450" s="185"/>
      <c r="D450" s="185"/>
      <c r="E450" s="185"/>
      <c r="F450" s="185"/>
      <c r="G450" s="185"/>
      <c r="H450" s="185"/>
      <c r="I450" s="185"/>
      <c r="J450" s="185"/>
      <c r="K450" s="185"/>
      <c r="L450" s="185"/>
      <c r="M450" s="185"/>
      <c r="N450" s="185"/>
      <c r="O450" s="185"/>
      <c r="P450" s="185"/>
      <c r="Q450" s="185"/>
      <c r="R450" s="185"/>
      <c r="S450" s="185"/>
      <c r="T450" s="185"/>
      <c r="U450" s="185"/>
      <c r="V450" s="185"/>
      <c r="W450" s="185"/>
      <c r="X450" s="185"/>
      <c r="Y450" s="185"/>
      <c r="Z450" s="185"/>
      <c r="AA450" s="185"/>
    </row>
    <row xmlns:x14ac="http://schemas.microsoft.com/office/spreadsheetml/2009/9/ac" r="451" ht="15.75" x14ac:dyDescent="0.25">
      <c r="A451" s="185"/>
      <c r="B451" s="186"/>
      <c r="C451" s="185"/>
      <c r="D451" s="185"/>
      <c r="E451" s="185"/>
      <c r="F451" s="185"/>
      <c r="G451" s="185"/>
      <c r="H451" s="185"/>
      <c r="I451" s="185"/>
      <c r="J451" s="185"/>
      <c r="K451" s="185"/>
      <c r="L451" s="185"/>
      <c r="M451" s="185"/>
      <c r="N451" s="185"/>
      <c r="O451" s="185"/>
      <c r="P451" s="185"/>
      <c r="Q451" s="185"/>
      <c r="R451" s="185"/>
      <c r="S451" s="185"/>
      <c r="T451" s="185"/>
      <c r="U451" s="185"/>
      <c r="V451" s="185"/>
      <c r="W451" s="185"/>
      <c r="X451" s="185"/>
      <c r="Y451" s="185"/>
      <c r="Z451" s="185"/>
      <c r="AA451" s="185"/>
    </row>
    <row xmlns:x14ac="http://schemas.microsoft.com/office/spreadsheetml/2009/9/ac" r="452" ht="15.75" x14ac:dyDescent="0.25">
      <c r="A452" s="185"/>
      <c r="B452" s="186"/>
      <c r="C452" s="185"/>
      <c r="D452" s="185"/>
      <c r="E452" s="185"/>
      <c r="F452" s="185"/>
      <c r="G452" s="185"/>
      <c r="H452" s="185"/>
      <c r="I452" s="185"/>
      <c r="J452" s="185"/>
      <c r="K452" s="185"/>
      <c r="L452" s="185"/>
      <c r="M452" s="185"/>
      <c r="N452" s="185"/>
      <c r="O452" s="185"/>
      <c r="P452" s="185"/>
      <c r="Q452" s="185"/>
      <c r="R452" s="185"/>
      <c r="S452" s="185"/>
      <c r="T452" s="185"/>
      <c r="U452" s="185"/>
      <c r="V452" s="185"/>
      <c r="W452" s="185"/>
      <c r="X452" s="185"/>
      <c r="Y452" s="185"/>
      <c r="Z452" s="185"/>
      <c r="AA452" s="185"/>
    </row>
    <row xmlns:x14ac="http://schemas.microsoft.com/office/spreadsheetml/2009/9/ac" r="453" ht="15.75" x14ac:dyDescent="0.25">
      <c r="A453" s="185"/>
      <c r="B453" s="186"/>
      <c r="C453" s="185"/>
      <c r="D453" s="185"/>
      <c r="E453" s="185"/>
      <c r="F453" s="185"/>
      <c r="G453" s="185"/>
      <c r="H453" s="185"/>
      <c r="I453" s="185"/>
      <c r="J453" s="185"/>
      <c r="K453" s="185"/>
      <c r="L453" s="185"/>
      <c r="M453" s="185"/>
      <c r="N453" s="185"/>
      <c r="O453" s="185"/>
      <c r="P453" s="185"/>
      <c r="Q453" s="185"/>
      <c r="R453" s="185"/>
      <c r="S453" s="185"/>
      <c r="T453" s="185"/>
      <c r="U453" s="185"/>
      <c r="V453" s="185"/>
      <c r="W453" s="185"/>
      <c r="X453" s="185"/>
      <c r="Y453" s="185"/>
      <c r="Z453" s="185"/>
      <c r="AA453" s="185"/>
    </row>
    <row xmlns:x14ac="http://schemas.microsoft.com/office/spreadsheetml/2009/9/ac" r="454" ht="15.75" x14ac:dyDescent="0.25">
      <c r="A454" s="185"/>
      <c r="B454" s="186"/>
      <c r="C454" s="185"/>
      <c r="D454" s="185"/>
      <c r="E454" s="185"/>
      <c r="F454" s="185"/>
      <c r="G454" s="185"/>
      <c r="H454" s="185"/>
      <c r="I454" s="185"/>
      <c r="J454" s="185"/>
      <c r="K454" s="185"/>
      <c r="L454" s="185"/>
      <c r="M454" s="185"/>
      <c r="N454" s="185"/>
      <c r="O454" s="185"/>
      <c r="P454" s="185"/>
      <c r="Q454" s="185"/>
      <c r="R454" s="185"/>
      <c r="S454" s="185"/>
      <c r="T454" s="185"/>
      <c r="U454" s="185"/>
      <c r="V454" s="185"/>
      <c r="W454" s="185"/>
      <c r="X454" s="185"/>
      <c r="Y454" s="185"/>
      <c r="Z454" s="185"/>
      <c r="AA454" s="185"/>
    </row>
    <row xmlns:x14ac="http://schemas.microsoft.com/office/spreadsheetml/2009/9/ac" r="455" ht="15.75" x14ac:dyDescent="0.25">
      <c r="A455" s="185"/>
      <c r="B455" s="186"/>
      <c r="C455" s="185"/>
      <c r="D455" s="185"/>
      <c r="E455" s="185"/>
      <c r="F455" s="185"/>
      <c r="G455" s="185"/>
      <c r="H455" s="185"/>
      <c r="I455" s="185"/>
      <c r="J455" s="185"/>
      <c r="K455" s="185"/>
      <c r="L455" s="185"/>
      <c r="M455" s="185"/>
      <c r="N455" s="185"/>
      <c r="O455" s="185"/>
      <c r="P455" s="185"/>
      <c r="Q455" s="185"/>
      <c r="R455" s="185"/>
      <c r="S455" s="185"/>
      <c r="T455" s="185"/>
      <c r="U455" s="185"/>
      <c r="V455" s="185"/>
      <c r="W455" s="185"/>
      <c r="X455" s="185"/>
      <c r="Y455" s="185"/>
      <c r="Z455" s="185"/>
      <c r="AA455" s="185"/>
    </row>
    <row xmlns:x14ac="http://schemas.microsoft.com/office/spreadsheetml/2009/9/ac" r="456" ht="15.75" x14ac:dyDescent="0.25">
      <c r="A456" s="185"/>
      <c r="B456" s="186"/>
      <c r="C456" s="185"/>
      <c r="D456" s="185"/>
      <c r="E456" s="185"/>
      <c r="F456" s="185"/>
      <c r="G456" s="185"/>
      <c r="H456" s="185"/>
      <c r="I456" s="185"/>
      <c r="J456" s="185"/>
      <c r="K456" s="185"/>
      <c r="L456" s="185"/>
      <c r="M456" s="185"/>
      <c r="N456" s="185"/>
      <c r="O456" s="185"/>
      <c r="P456" s="185"/>
      <c r="Q456" s="185"/>
      <c r="R456" s="185"/>
      <c r="S456" s="185"/>
      <c r="T456" s="185"/>
      <c r="U456" s="185"/>
      <c r="V456" s="185"/>
      <c r="W456" s="185"/>
      <c r="X456" s="185"/>
      <c r="Y456" s="185"/>
      <c r="Z456" s="185"/>
      <c r="AA456" s="185"/>
    </row>
    <row xmlns:x14ac="http://schemas.microsoft.com/office/spreadsheetml/2009/9/ac" r="457" ht="15.75" x14ac:dyDescent="0.25">
      <c r="A457" s="185"/>
      <c r="B457" s="186"/>
      <c r="C457" s="185"/>
      <c r="D457" s="185"/>
      <c r="E457" s="185"/>
      <c r="F457" s="185"/>
      <c r="G457" s="185"/>
      <c r="H457" s="185"/>
      <c r="I457" s="185"/>
      <c r="J457" s="185"/>
      <c r="K457" s="185"/>
      <c r="L457" s="185"/>
      <c r="M457" s="185"/>
      <c r="N457" s="185"/>
      <c r="O457" s="185"/>
      <c r="P457" s="185"/>
      <c r="Q457" s="185"/>
      <c r="R457" s="185"/>
      <c r="S457" s="185"/>
      <c r="T457" s="185"/>
      <c r="U457" s="185"/>
      <c r="V457" s="185"/>
      <c r="W457" s="185"/>
      <c r="X457" s="185"/>
      <c r="Y457" s="185"/>
      <c r="Z457" s="185"/>
      <c r="AA457" s="185"/>
    </row>
    <row xmlns:x14ac="http://schemas.microsoft.com/office/spreadsheetml/2009/9/ac" r="458" ht="15.75" x14ac:dyDescent="0.25">
      <c r="A458" s="185"/>
      <c r="B458" s="186"/>
      <c r="C458" s="185"/>
      <c r="D458" s="185"/>
      <c r="E458" s="185"/>
      <c r="F458" s="185"/>
      <c r="G458" s="185"/>
      <c r="H458" s="185"/>
      <c r="I458" s="185"/>
      <c r="J458" s="185"/>
      <c r="K458" s="185"/>
      <c r="L458" s="185"/>
      <c r="M458" s="185"/>
      <c r="N458" s="185"/>
      <c r="O458" s="185"/>
      <c r="P458" s="185"/>
      <c r="Q458" s="185"/>
      <c r="R458" s="185"/>
      <c r="S458" s="185"/>
      <c r="T458" s="185"/>
      <c r="U458" s="185"/>
      <c r="V458" s="185"/>
      <c r="W458" s="185"/>
      <c r="X458" s="185"/>
      <c r="Y458" s="185"/>
      <c r="Z458" s="185"/>
      <c r="AA458" s="185"/>
    </row>
    <row xmlns:x14ac="http://schemas.microsoft.com/office/spreadsheetml/2009/9/ac" r="459" ht="15.75" x14ac:dyDescent="0.25">
      <c r="A459" s="185"/>
      <c r="B459" s="186"/>
      <c r="C459" s="185"/>
      <c r="D459" s="185"/>
      <c r="E459" s="185"/>
      <c r="F459" s="185"/>
      <c r="G459" s="185"/>
      <c r="H459" s="185"/>
      <c r="I459" s="185"/>
      <c r="J459" s="185"/>
      <c r="K459" s="185"/>
      <c r="L459" s="185"/>
      <c r="M459" s="185"/>
      <c r="N459" s="185"/>
      <c r="O459" s="185"/>
      <c r="P459" s="185"/>
      <c r="Q459" s="185"/>
      <c r="R459" s="185"/>
      <c r="S459" s="185"/>
      <c r="T459" s="185"/>
      <c r="U459" s="185"/>
      <c r="V459" s="185"/>
      <c r="W459" s="185"/>
      <c r="X459" s="185"/>
      <c r="Y459" s="185"/>
      <c r="Z459" s="185"/>
      <c r="AA459" s="185"/>
    </row>
    <row xmlns:x14ac="http://schemas.microsoft.com/office/spreadsheetml/2009/9/ac" r="460" ht="15.75" x14ac:dyDescent="0.25">
      <c r="A460" s="185"/>
      <c r="B460" s="186"/>
      <c r="C460" s="185"/>
      <c r="D460" s="185"/>
      <c r="E460" s="185"/>
      <c r="F460" s="185"/>
      <c r="G460" s="185"/>
      <c r="H460" s="185"/>
      <c r="I460" s="185"/>
      <c r="J460" s="185"/>
      <c r="K460" s="185"/>
      <c r="L460" s="185"/>
      <c r="M460" s="185"/>
      <c r="N460" s="185"/>
      <c r="O460" s="185"/>
      <c r="P460" s="185"/>
      <c r="Q460" s="185"/>
      <c r="R460" s="185"/>
      <c r="S460" s="185"/>
      <c r="T460" s="185"/>
      <c r="U460" s="185"/>
      <c r="V460" s="185"/>
      <c r="W460" s="185"/>
      <c r="X460" s="185"/>
      <c r="Y460" s="185"/>
      <c r="Z460" s="185"/>
      <c r="AA460" s="185"/>
    </row>
    <row xmlns:x14ac="http://schemas.microsoft.com/office/spreadsheetml/2009/9/ac" r="461" ht="15.75" x14ac:dyDescent="0.25">
      <c r="A461" s="185"/>
      <c r="B461" s="186"/>
      <c r="C461" s="185"/>
      <c r="D461" s="185"/>
      <c r="E461" s="185"/>
      <c r="F461" s="185"/>
      <c r="G461" s="185"/>
      <c r="H461" s="185"/>
      <c r="I461" s="185"/>
      <c r="J461" s="185"/>
      <c r="K461" s="185"/>
      <c r="L461" s="185"/>
      <c r="M461" s="185"/>
      <c r="N461" s="185"/>
      <c r="O461" s="185"/>
      <c r="P461" s="185"/>
      <c r="Q461" s="185"/>
      <c r="R461" s="185"/>
      <c r="S461" s="185"/>
      <c r="T461" s="185"/>
      <c r="U461" s="185"/>
      <c r="V461" s="185"/>
      <c r="W461" s="185"/>
      <c r="X461" s="185"/>
      <c r="Y461" s="185"/>
      <c r="Z461" s="185"/>
      <c r="AA461" s="185"/>
    </row>
    <row xmlns:x14ac="http://schemas.microsoft.com/office/spreadsheetml/2009/9/ac" r="462" ht="15.75" x14ac:dyDescent="0.25">
      <c r="A462" s="185"/>
      <c r="B462" s="186"/>
      <c r="C462" s="185"/>
      <c r="D462" s="185"/>
      <c r="E462" s="185"/>
      <c r="F462" s="185"/>
      <c r="G462" s="185"/>
      <c r="H462" s="185"/>
      <c r="I462" s="185"/>
      <c r="J462" s="185"/>
      <c r="K462" s="185"/>
      <c r="L462" s="185"/>
      <c r="M462" s="185"/>
      <c r="N462" s="185"/>
      <c r="O462" s="185"/>
      <c r="P462" s="185"/>
      <c r="Q462" s="185"/>
      <c r="R462" s="185"/>
      <c r="S462" s="185"/>
      <c r="T462" s="185"/>
      <c r="U462" s="185"/>
      <c r="V462" s="185"/>
      <c r="W462" s="185"/>
      <c r="X462" s="185"/>
      <c r="Y462" s="185"/>
      <c r="Z462" s="185"/>
      <c r="AA462" s="185"/>
    </row>
    <row xmlns:x14ac="http://schemas.microsoft.com/office/spreadsheetml/2009/9/ac" r="463" ht="15.75" x14ac:dyDescent="0.25">
      <c r="A463" s="185"/>
      <c r="B463" s="186"/>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c r="AA463" s="185"/>
    </row>
    <row xmlns:x14ac="http://schemas.microsoft.com/office/spreadsheetml/2009/9/ac" r="464" ht="15.75" x14ac:dyDescent="0.25">
      <c r="A464" s="185"/>
      <c r="B464" s="186"/>
      <c r="C464" s="185"/>
      <c r="D464" s="185"/>
      <c r="E464" s="185"/>
      <c r="F464" s="185"/>
      <c r="G464" s="185"/>
      <c r="H464" s="185"/>
      <c r="I464" s="185"/>
      <c r="J464" s="185"/>
      <c r="K464" s="185"/>
      <c r="L464" s="185"/>
      <c r="M464" s="185"/>
      <c r="N464" s="185"/>
      <c r="O464" s="185"/>
      <c r="P464" s="185"/>
      <c r="Q464" s="185"/>
      <c r="R464" s="185"/>
      <c r="S464" s="185"/>
      <c r="T464" s="185"/>
      <c r="U464" s="185"/>
      <c r="V464" s="185"/>
      <c r="W464" s="185"/>
      <c r="X464" s="185"/>
      <c r="Y464" s="185"/>
      <c r="Z464" s="185"/>
      <c r="AA464" s="185"/>
    </row>
    <row xmlns:x14ac="http://schemas.microsoft.com/office/spreadsheetml/2009/9/ac" r="465" ht="15.75" x14ac:dyDescent="0.25">
      <c r="A465" s="185"/>
      <c r="B465" s="186"/>
      <c r="C465" s="185"/>
      <c r="D465" s="185"/>
      <c r="E465" s="185"/>
      <c r="F465" s="185"/>
      <c r="G465" s="185"/>
      <c r="H465" s="185"/>
      <c r="I465" s="185"/>
      <c r="J465" s="185"/>
      <c r="K465" s="185"/>
      <c r="L465" s="185"/>
      <c r="M465" s="185"/>
      <c r="N465" s="185"/>
      <c r="O465" s="185"/>
      <c r="P465" s="185"/>
      <c r="Q465" s="185"/>
      <c r="R465" s="185"/>
      <c r="S465" s="185"/>
      <c r="T465" s="185"/>
      <c r="U465" s="185"/>
      <c r="V465" s="185"/>
      <c r="W465" s="185"/>
      <c r="X465" s="185"/>
      <c r="Y465" s="185"/>
      <c r="Z465" s="185"/>
      <c r="AA465" s="185"/>
    </row>
    <row xmlns:x14ac="http://schemas.microsoft.com/office/spreadsheetml/2009/9/ac" r="466" ht="15.75" x14ac:dyDescent="0.25">
      <c r="A466" s="185"/>
      <c r="B466" s="186"/>
      <c r="C466" s="185"/>
      <c r="D466" s="185"/>
      <c r="E466" s="185"/>
      <c r="F466" s="185"/>
      <c r="G466" s="185"/>
      <c r="H466" s="185"/>
      <c r="I466" s="185"/>
      <c r="J466" s="185"/>
      <c r="K466" s="185"/>
      <c r="L466" s="185"/>
      <c r="M466" s="185"/>
      <c r="N466" s="185"/>
      <c r="O466" s="185"/>
      <c r="P466" s="185"/>
      <c r="Q466" s="185"/>
      <c r="R466" s="185"/>
      <c r="S466" s="185"/>
      <c r="T466" s="185"/>
      <c r="U466" s="185"/>
      <c r="V466" s="185"/>
      <c r="W466" s="185"/>
      <c r="X466" s="185"/>
      <c r="Y466" s="185"/>
      <c r="Z466" s="185"/>
      <c r="AA466" s="185"/>
    </row>
    <row xmlns:x14ac="http://schemas.microsoft.com/office/spreadsheetml/2009/9/ac" r="467" ht="15.75" x14ac:dyDescent="0.25">
      <c r="A467" s="185"/>
      <c r="B467" s="186"/>
      <c r="C467" s="185"/>
      <c r="D467" s="185"/>
      <c r="E467" s="185"/>
      <c r="F467" s="185"/>
      <c r="G467" s="185"/>
      <c r="H467" s="185"/>
      <c r="I467" s="185"/>
      <c r="J467" s="185"/>
      <c r="K467" s="185"/>
      <c r="L467" s="185"/>
      <c r="M467" s="185"/>
      <c r="N467" s="185"/>
      <c r="O467" s="185"/>
      <c r="P467" s="185"/>
      <c r="Q467" s="185"/>
      <c r="R467" s="185"/>
      <c r="S467" s="185"/>
      <c r="T467" s="185"/>
      <c r="U467" s="185"/>
      <c r="V467" s="185"/>
      <c r="W467" s="185"/>
      <c r="X467" s="185"/>
      <c r="Y467" s="185"/>
      <c r="Z467" s="185"/>
      <c r="AA467" s="185"/>
    </row>
    <row xmlns:x14ac="http://schemas.microsoft.com/office/spreadsheetml/2009/9/ac" r="468" ht="15.75" x14ac:dyDescent="0.25">
      <c r="A468" s="185"/>
      <c r="B468" s="186"/>
      <c r="C468" s="185"/>
      <c r="D468" s="185"/>
      <c r="E468" s="185"/>
      <c r="F468" s="185"/>
      <c r="G468" s="185"/>
      <c r="H468" s="185"/>
      <c r="I468" s="185"/>
      <c r="J468" s="185"/>
      <c r="K468" s="185"/>
      <c r="L468" s="185"/>
      <c r="M468" s="185"/>
      <c r="N468" s="185"/>
      <c r="O468" s="185"/>
      <c r="P468" s="185"/>
      <c r="Q468" s="185"/>
      <c r="R468" s="185"/>
      <c r="S468" s="185"/>
      <c r="T468" s="185"/>
      <c r="U468" s="185"/>
      <c r="V468" s="185"/>
      <c r="W468" s="185"/>
      <c r="X468" s="185"/>
      <c r="Y468" s="185"/>
      <c r="Z468" s="185"/>
      <c r="AA468" s="185"/>
    </row>
    <row xmlns:x14ac="http://schemas.microsoft.com/office/spreadsheetml/2009/9/ac" r="469" ht="15.75" x14ac:dyDescent="0.25">
      <c r="A469" s="185"/>
      <c r="B469" s="186"/>
      <c r="C469" s="185"/>
      <c r="D469" s="185"/>
      <c r="E469" s="185"/>
      <c r="F469" s="185"/>
      <c r="G469" s="185"/>
      <c r="H469" s="185"/>
      <c r="I469" s="185"/>
      <c r="J469" s="185"/>
      <c r="K469" s="185"/>
      <c r="L469" s="185"/>
      <c r="M469" s="185"/>
      <c r="N469" s="185"/>
      <c r="O469" s="185"/>
      <c r="P469" s="185"/>
      <c r="Q469" s="185"/>
      <c r="R469" s="185"/>
      <c r="S469" s="185"/>
      <c r="T469" s="185"/>
      <c r="U469" s="185"/>
      <c r="V469" s="185"/>
      <c r="W469" s="185"/>
      <c r="X469" s="185"/>
      <c r="Y469" s="185"/>
      <c r="Z469" s="185"/>
      <c r="AA469" s="185"/>
    </row>
    <row xmlns:x14ac="http://schemas.microsoft.com/office/spreadsheetml/2009/9/ac" r="470" ht="15.75" x14ac:dyDescent="0.25">
      <c r="A470" s="185"/>
      <c r="B470" s="186"/>
      <c r="C470" s="185"/>
      <c r="D470" s="185"/>
      <c r="E470" s="185"/>
      <c r="F470" s="185"/>
      <c r="G470" s="185"/>
      <c r="H470" s="185"/>
      <c r="I470" s="185"/>
      <c r="J470" s="185"/>
      <c r="K470" s="185"/>
      <c r="L470" s="185"/>
      <c r="M470" s="185"/>
      <c r="N470" s="185"/>
      <c r="O470" s="185"/>
      <c r="P470" s="185"/>
      <c r="Q470" s="185"/>
      <c r="R470" s="185"/>
      <c r="S470" s="185"/>
      <c r="T470" s="185"/>
      <c r="U470" s="185"/>
      <c r="V470" s="185"/>
      <c r="W470" s="185"/>
      <c r="X470" s="185"/>
      <c r="Y470" s="185"/>
      <c r="Z470" s="185"/>
      <c r="AA470" s="185"/>
    </row>
    <row xmlns:x14ac="http://schemas.microsoft.com/office/spreadsheetml/2009/9/ac" r="471" ht="15.75" x14ac:dyDescent="0.25">
      <c r="A471" s="185"/>
      <c r="B471" s="186"/>
      <c r="C471" s="185"/>
      <c r="D471" s="185"/>
      <c r="E471" s="185"/>
      <c r="F471" s="185"/>
      <c r="G471" s="185"/>
      <c r="H471" s="185"/>
      <c r="I471" s="185"/>
      <c r="J471" s="185"/>
      <c r="K471" s="185"/>
      <c r="L471" s="185"/>
      <c r="M471" s="185"/>
      <c r="N471" s="185"/>
      <c r="O471" s="185"/>
      <c r="P471" s="185"/>
      <c r="Q471" s="185"/>
      <c r="R471" s="185"/>
      <c r="S471" s="185"/>
      <c r="T471" s="185"/>
      <c r="U471" s="185"/>
      <c r="V471" s="185"/>
      <c r="W471" s="185"/>
      <c r="X471" s="185"/>
      <c r="Y471" s="185"/>
      <c r="Z471" s="185"/>
      <c r="AA471" s="185"/>
    </row>
    <row xmlns:x14ac="http://schemas.microsoft.com/office/spreadsheetml/2009/9/ac" r="472" ht="15.75" x14ac:dyDescent="0.25">
      <c r="A472" s="185"/>
      <c r="B472" s="186"/>
      <c r="C472" s="185"/>
      <c r="D472" s="185"/>
      <c r="E472" s="185"/>
      <c r="F472" s="185"/>
      <c r="G472" s="185"/>
      <c r="H472" s="185"/>
      <c r="I472" s="185"/>
      <c r="J472" s="185"/>
      <c r="K472" s="185"/>
      <c r="L472" s="185"/>
      <c r="M472" s="185"/>
      <c r="N472" s="185"/>
      <c r="O472" s="185"/>
      <c r="P472" s="185"/>
      <c r="Q472" s="185"/>
      <c r="R472" s="185"/>
      <c r="S472" s="185"/>
      <c r="T472" s="185"/>
      <c r="U472" s="185"/>
      <c r="V472" s="185"/>
      <c r="W472" s="185"/>
      <c r="X472" s="185"/>
      <c r="Y472" s="185"/>
      <c r="Z472" s="185"/>
      <c r="AA472" s="185"/>
    </row>
    <row xmlns:x14ac="http://schemas.microsoft.com/office/spreadsheetml/2009/9/ac" r="473" ht="15.75" x14ac:dyDescent="0.25">
      <c r="A473" s="185"/>
      <c r="B473" s="186"/>
      <c r="C473" s="185"/>
      <c r="D473" s="185"/>
      <c r="E473" s="185"/>
      <c r="F473" s="185"/>
      <c r="G473" s="185"/>
      <c r="H473" s="185"/>
      <c r="I473" s="185"/>
      <c r="J473" s="185"/>
      <c r="K473" s="185"/>
      <c r="L473" s="185"/>
      <c r="M473" s="185"/>
      <c r="N473" s="185"/>
      <c r="O473" s="185"/>
      <c r="P473" s="185"/>
      <c r="Q473" s="185"/>
      <c r="R473" s="185"/>
      <c r="S473" s="185"/>
      <c r="T473" s="185"/>
      <c r="U473" s="185"/>
      <c r="V473" s="185"/>
      <c r="W473" s="185"/>
      <c r="X473" s="185"/>
      <c r="Y473" s="185"/>
      <c r="Z473" s="185"/>
      <c r="AA473" s="185"/>
    </row>
    <row xmlns:x14ac="http://schemas.microsoft.com/office/spreadsheetml/2009/9/ac" r="474" ht="15.75" x14ac:dyDescent="0.25">
      <c r="A474" s="185"/>
      <c r="B474" s="186"/>
      <c r="C474" s="185"/>
      <c r="D474" s="185"/>
      <c r="E474" s="185"/>
      <c r="F474" s="185"/>
      <c r="G474" s="185"/>
      <c r="H474" s="185"/>
      <c r="I474" s="185"/>
      <c r="J474" s="185"/>
      <c r="K474" s="185"/>
      <c r="L474" s="185"/>
      <c r="M474" s="185"/>
      <c r="N474" s="185"/>
      <c r="O474" s="185"/>
      <c r="P474" s="185"/>
      <c r="Q474" s="185"/>
      <c r="R474" s="185"/>
      <c r="S474" s="185"/>
      <c r="T474" s="185"/>
      <c r="U474" s="185"/>
      <c r="V474" s="185"/>
      <c r="W474" s="185"/>
      <c r="X474" s="185"/>
      <c r="Y474" s="185"/>
      <c r="Z474" s="185"/>
      <c r="AA474" s="185"/>
    </row>
    <row xmlns:x14ac="http://schemas.microsoft.com/office/spreadsheetml/2009/9/ac" r="475" ht="15.75" x14ac:dyDescent="0.25">
      <c r="A475" s="185"/>
      <c r="B475" s="186"/>
      <c r="C475" s="185"/>
      <c r="D475" s="185"/>
      <c r="E475" s="185"/>
      <c r="F475" s="185"/>
      <c r="G475" s="185"/>
      <c r="H475" s="185"/>
      <c r="I475" s="185"/>
      <c r="J475" s="185"/>
      <c r="K475" s="185"/>
      <c r="L475" s="185"/>
      <c r="M475" s="185"/>
      <c r="N475" s="185"/>
      <c r="O475" s="185"/>
      <c r="P475" s="185"/>
      <c r="Q475" s="185"/>
      <c r="R475" s="185"/>
      <c r="S475" s="185"/>
      <c r="T475" s="185"/>
      <c r="U475" s="185"/>
      <c r="V475" s="185"/>
      <c r="W475" s="185"/>
      <c r="X475" s="185"/>
      <c r="Y475" s="185"/>
      <c r="Z475" s="185"/>
      <c r="AA475" s="185"/>
    </row>
    <row xmlns:x14ac="http://schemas.microsoft.com/office/spreadsheetml/2009/9/ac" r="476" ht="15.75" x14ac:dyDescent="0.25">
      <c r="A476" s="185"/>
      <c r="B476" s="186"/>
      <c r="C476" s="185"/>
      <c r="D476" s="185"/>
      <c r="E476" s="185"/>
      <c r="F476" s="185"/>
      <c r="G476" s="185"/>
      <c r="H476" s="185"/>
      <c r="I476" s="185"/>
      <c r="J476" s="185"/>
      <c r="K476" s="185"/>
      <c r="L476" s="185"/>
      <c r="M476" s="185"/>
      <c r="N476" s="185"/>
      <c r="O476" s="185"/>
      <c r="P476" s="185"/>
      <c r="Q476" s="185"/>
      <c r="R476" s="185"/>
      <c r="S476" s="185"/>
      <c r="T476" s="185"/>
      <c r="U476" s="185"/>
      <c r="V476" s="185"/>
      <c r="W476" s="185"/>
      <c r="X476" s="185"/>
      <c r="Y476" s="185"/>
      <c r="Z476" s="185"/>
      <c r="AA476" s="185"/>
    </row>
    <row xmlns:x14ac="http://schemas.microsoft.com/office/spreadsheetml/2009/9/ac" r="477" ht="15.75" x14ac:dyDescent="0.25">
      <c r="A477" s="185"/>
      <c r="B477" s="186"/>
      <c r="C477" s="185"/>
      <c r="D477" s="185"/>
      <c r="E477" s="185"/>
      <c r="F477" s="185"/>
      <c r="G477" s="185"/>
      <c r="H477" s="185"/>
      <c r="I477" s="185"/>
      <c r="J477" s="185"/>
      <c r="K477" s="185"/>
      <c r="L477" s="185"/>
      <c r="M477" s="185"/>
      <c r="N477" s="185"/>
      <c r="O477" s="185"/>
      <c r="P477" s="185"/>
      <c r="Q477" s="185"/>
      <c r="R477" s="185"/>
      <c r="S477" s="185"/>
      <c r="T477" s="185"/>
      <c r="U477" s="185"/>
      <c r="V477" s="185"/>
      <c r="W477" s="185"/>
      <c r="X477" s="185"/>
      <c r="Y477" s="185"/>
      <c r="Z477" s="185"/>
      <c r="AA477" s="185"/>
    </row>
    <row xmlns:x14ac="http://schemas.microsoft.com/office/spreadsheetml/2009/9/ac" r="478" ht="15.75" x14ac:dyDescent="0.25">
      <c r="A478" s="185"/>
      <c r="B478" s="186"/>
      <c r="C478" s="185"/>
      <c r="D478" s="185"/>
      <c r="E478" s="185"/>
      <c r="F478" s="185"/>
      <c r="G478" s="185"/>
      <c r="H478" s="185"/>
      <c r="I478" s="185"/>
      <c r="J478" s="185"/>
      <c r="K478" s="185"/>
      <c r="L478" s="185"/>
      <c r="M478" s="185"/>
      <c r="N478" s="185"/>
      <c r="O478" s="185"/>
      <c r="P478" s="185"/>
      <c r="Q478" s="185"/>
      <c r="R478" s="185"/>
      <c r="S478" s="185"/>
      <c r="T478" s="185"/>
      <c r="U478" s="185"/>
      <c r="V478" s="185"/>
      <c r="W478" s="185"/>
      <c r="X478" s="185"/>
      <c r="Y478" s="185"/>
      <c r="Z478" s="185"/>
      <c r="AA478" s="185"/>
    </row>
    <row xmlns:x14ac="http://schemas.microsoft.com/office/spreadsheetml/2009/9/ac" r="479" ht="15.75" x14ac:dyDescent="0.25">
      <c r="A479" s="185"/>
      <c r="B479" s="186"/>
      <c r="C479" s="185"/>
      <c r="D479" s="185"/>
      <c r="E479" s="185"/>
      <c r="F479" s="185"/>
      <c r="G479" s="185"/>
      <c r="H479" s="185"/>
      <c r="I479" s="185"/>
      <c r="J479" s="185"/>
      <c r="K479" s="185"/>
      <c r="L479" s="185"/>
      <c r="M479" s="185"/>
      <c r="N479" s="185"/>
      <c r="O479" s="185"/>
      <c r="P479" s="185"/>
      <c r="Q479" s="185"/>
      <c r="R479" s="185"/>
      <c r="S479" s="185"/>
      <c r="T479" s="185"/>
      <c r="U479" s="185"/>
      <c r="V479" s="185"/>
      <c r="W479" s="185"/>
      <c r="X479" s="185"/>
      <c r="Y479" s="185"/>
      <c r="Z479" s="185"/>
      <c r="AA479" s="185"/>
    </row>
    <row xmlns:x14ac="http://schemas.microsoft.com/office/spreadsheetml/2009/9/ac" r="480" ht="15.75" x14ac:dyDescent="0.25">
      <c r="A480" s="185"/>
      <c r="B480" s="186"/>
      <c r="C480" s="185"/>
      <c r="D480" s="185"/>
      <c r="E480" s="185"/>
      <c r="F480" s="185"/>
      <c r="G480" s="185"/>
      <c r="H480" s="185"/>
      <c r="I480" s="185"/>
      <c r="J480" s="185"/>
      <c r="K480" s="185"/>
      <c r="L480" s="185"/>
      <c r="M480" s="185"/>
      <c r="N480" s="185"/>
      <c r="O480" s="185"/>
      <c r="P480" s="185"/>
      <c r="Q480" s="185"/>
      <c r="R480" s="185"/>
      <c r="S480" s="185"/>
      <c r="T480" s="185"/>
      <c r="U480" s="185"/>
      <c r="V480" s="185"/>
      <c r="W480" s="185"/>
      <c r="X480" s="185"/>
      <c r="Y480" s="185"/>
      <c r="Z480" s="185"/>
      <c r="AA480" s="185"/>
    </row>
    <row xmlns:x14ac="http://schemas.microsoft.com/office/spreadsheetml/2009/9/ac" r="481" ht="15.75" x14ac:dyDescent="0.25">
      <c r="A481" s="185"/>
      <c r="B481" s="186"/>
      <c r="C481" s="185"/>
      <c r="D481" s="185"/>
      <c r="E481" s="185"/>
      <c r="F481" s="185"/>
      <c r="G481" s="185"/>
      <c r="H481" s="185"/>
      <c r="I481" s="185"/>
      <c r="J481" s="185"/>
      <c r="K481" s="185"/>
      <c r="L481" s="185"/>
      <c r="M481" s="185"/>
      <c r="N481" s="185"/>
      <c r="O481" s="185"/>
      <c r="P481" s="185"/>
      <c r="Q481" s="185"/>
      <c r="R481" s="185"/>
      <c r="S481" s="185"/>
      <c r="T481" s="185"/>
      <c r="U481" s="185"/>
      <c r="V481" s="185"/>
      <c r="W481" s="185"/>
      <c r="X481" s="185"/>
      <c r="Y481" s="185"/>
      <c r="Z481" s="185"/>
      <c r="AA481" s="185"/>
    </row>
    <row xmlns:x14ac="http://schemas.microsoft.com/office/spreadsheetml/2009/9/ac" r="482" ht="15.75" x14ac:dyDescent="0.25">
      <c r="A482" s="185"/>
      <c r="B482" s="186"/>
      <c r="C482" s="185"/>
      <c r="D482" s="185"/>
      <c r="E482" s="185"/>
      <c r="F482" s="185"/>
      <c r="G482" s="185"/>
      <c r="H482" s="185"/>
      <c r="I482" s="185"/>
      <c r="J482" s="185"/>
      <c r="K482" s="185"/>
      <c r="L482" s="185"/>
      <c r="M482" s="185"/>
      <c r="N482" s="185"/>
      <c r="O482" s="185"/>
      <c r="P482" s="185"/>
      <c r="Q482" s="185"/>
      <c r="R482" s="185"/>
      <c r="S482" s="185"/>
      <c r="T482" s="185"/>
      <c r="U482" s="185"/>
      <c r="V482" s="185"/>
      <c r="W482" s="185"/>
      <c r="X482" s="185"/>
      <c r="Y482" s="185"/>
      <c r="Z482" s="185"/>
      <c r="AA482" s="185"/>
    </row>
    <row xmlns:x14ac="http://schemas.microsoft.com/office/spreadsheetml/2009/9/ac" r="483" ht="15.75" x14ac:dyDescent="0.25">
      <c r="A483" s="185"/>
      <c r="B483" s="186"/>
      <c r="C483" s="185"/>
      <c r="D483" s="185"/>
      <c r="E483" s="185"/>
      <c r="F483" s="185"/>
      <c r="G483" s="185"/>
      <c r="H483" s="185"/>
      <c r="I483" s="185"/>
      <c r="J483" s="185"/>
      <c r="K483" s="185"/>
      <c r="L483" s="185"/>
      <c r="M483" s="185"/>
      <c r="N483" s="185"/>
      <c r="O483" s="185"/>
      <c r="P483" s="185"/>
      <c r="Q483" s="185"/>
      <c r="R483" s="185"/>
      <c r="S483" s="185"/>
      <c r="T483" s="185"/>
      <c r="U483" s="185"/>
      <c r="V483" s="185"/>
      <c r="W483" s="185"/>
      <c r="X483" s="185"/>
      <c r="Y483" s="185"/>
      <c r="Z483" s="185"/>
      <c r="AA483" s="185"/>
    </row>
    <row xmlns:x14ac="http://schemas.microsoft.com/office/spreadsheetml/2009/9/ac" r="484" ht="15.75" x14ac:dyDescent="0.25">
      <c r="A484" s="185"/>
      <c r="B484" s="186"/>
      <c r="C484" s="185"/>
      <c r="D484" s="185"/>
      <c r="E484" s="185"/>
      <c r="F484" s="185"/>
      <c r="G484" s="185"/>
      <c r="H484" s="185"/>
      <c r="I484" s="185"/>
      <c r="J484" s="185"/>
      <c r="K484" s="185"/>
      <c r="L484" s="185"/>
      <c r="M484" s="185"/>
      <c r="N484" s="185"/>
      <c r="O484" s="185"/>
      <c r="P484" s="185"/>
      <c r="Q484" s="185"/>
      <c r="R484" s="185"/>
      <c r="S484" s="185"/>
      <c r="T484" s="185"/>
      <c r="U484" s="185"/>
      <c r="V484" s="185"/>
      <c r="W484" s="185"/>
      <c r="X484" s="185"/>
      <c r="Y484" s="185"/>
      <c r="Z484" s="185"/>
      <c r="AA484" s="185"/>
    </row>
    <row xmlns:x14ac="http://schemas.microsoft.com/office/spreadsheetml/2009/9/ac" r="485" ht="15.75" x14ac:dyDescent="0.25">
      <c r="A485" s="185"/>
      <c r="B485" s="186"/>
      <c r="C485" s="185"/>
      <c r="D485" s="185"/>
      <c r="E485" s="185"/>
      <c r="F485" s="185"/>
      <c r="G485" s="185"/>
      <c r="H485" s="185"/>
      <c r="I485" s="185"/>
      <c r="J485" s="185"/>
      <c r="K485" s="185"/>
      <c r="L485" s="185"/>
      <c r="M485" s="185"/>
      <c r="N485" s="185"/>
      <c r="O485" s="185"/>
      <c r="P485" s="185"/>
      <c r="Q485" s="185"/>
      <c r="R485" s="185"/>
      <c r="S485" s="185"/>
      <c r="T485" s="185"/>
      <c r="U485" s="185"/>
      <c r="V485" s="185"/>
      <c r="W485" s="185"/>
      <c r="X485" s="185"/>
      <c r="Y485" s="185"/>
      <c r="Z485" s="185"/>
      <c r="AA485" s="185"/>
    </row>
    <row xmlns:x14ac="http://schemas.microsoft.com/office/spreadsheetml/2009/9/ac" r="486" ht="15.75" x14ac:dyDescent="0.25">
      <c r="A486" s="185"/>
      <c r="B486" s="186"/>
      <c r="C486" s="185"/>
      <c r="D486" s="185"/>
      <c r="E486" s="185"/>
      <c r="F486" s="185"/>
      <c r="G486" s="185"/>
      <c r="H486" s="185"/>
      <c r="I486" s="185"/>
      <c r="J486" s="185"/>
      <c r="K486" s="185"/>
      <c r="L486" s="185"/>
      <c r="M486" s="185"/>
      <c r="N486" s="185"/>
      <c r="O486" s="185"/>
      <c r="P486" s="185"/>
      <c r="Q486" s="185"/>
      <c r="R486" s="185"/>
      <c r="S486" s="185"/>
      <c r="T486" s="185"/>
      <c r="U486" s="185"/>
      <c r="V486" s="185"/>
      <c r="W486" s="185"/>
      <c r="X486" s="185"/>
      <c r="Y486" s="185"/>
      <c r="Z486" s="185"/>
      <c r="AA486" s="185"/>
    </row>
    <row xmlns:x14ac="http://schemas.microsoft.com/office/spreadsheetml/2009/9/ac" r="487" ht="15.75" x14ac:dyDescent="0.25">
      <c r="A487" s="185"/>
      <c r="B487" s="186"/>
      <c r="C487" s="185"/>
      <c r="D487" s="185"/>
      <c r="E487" s="185"/>
      <c r="F487" s="185"/>
      <c r="G487" s="185"/>
      <c r="H487" s="185"/>
      <c r="I487" s="185"/>
      <c r="J487" s="185"/>
      <c r="K487" s="185"/>
      <c r="L487" s="185"/>
      <c r="M487" s="185"/>
      <c r="N487" s="185"/>
      <c r="O487" s="185"/>
      <c r="P487" s="185"/>
      <c r="Q487" s="185"/>
      <c r="R487" s="185"/>
      <c r="S487" s="185"/>
      <c r="T487" s="185"/>
      <c r="U487" s="185"/>
      <c r="V487" s="185"/>
      <c r="W487" s="185"/>
      <c r="X487" s="185"/>
      <c r="Y487" s="185"/>
      <c r="Z487" s="185"/>
      <c r="AA487" s="185"/>
    </row>
    <row xmlns:x14ac="http://schemas.microsoft.com/office/spreadsheetml/2009/9/ac" r="488" ht="15.75" x14ac:dyDescent="0.25">
      <c r="A488" s="185"/>
      <c r="B488" s="186"/>
      <c r="C488" s="185"/>
      <c r="D488" s="185"/>
      <c r="E488" s="185"/>
      <c r="F488" s="185"/>
      <c r="G488" s="185"/>
      <c r="H488" s="185"/>
      <c r="I488" s="185"/>
      <c r="J488" s="185"/>
      <c r="K488" s="185"/>
      <c r="L488" s="185"/>
      <c r="M488" s="185"/>
      <c r="N488" s="185"/>
      <c r="O488" s="185"/>
      <c r="P488" s="185"/>
      <c r="Q488" s="185"/>
      <c r="R488" s="185"/>
      <c r="S488" s="185"/>
      <c r="T488" s="185"/>
      <c r="U488" s="185"/>
      <c r="V488" s="185"/>
      <c r="W488" s="185"/>
      <c r="X488" s="185"/>
      <c r="Y488" s="185"/>
      <c r="Z488" s="185"/>
      <c r="AA488" s="18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9474A-C0C5-4E72-BCA9-3AF4E51DDCFC}">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5" customWidth="true"/>
    <col min="2" max="2" width="6.5" style="216" customWidth="true"/>
    <col min="3" max="3" width="14.125" style="217" customWidth="true"/>
    <col min="4" max="4" width="9.75" style="195" customWidth="true"/>
    <col min="5" max="5" width="8" style="218" customWidth="true"/>
    <col min="6" max="6" width="8" style="219" customWidth="true"/>
    <col min="7" max="7" width="8" style="220" customWidth="true"/>
    <col min="8" max="8" width="8" style="221" customWidth="true"/>
    <col min="9" max="9" width="8" style="214" customWidth="true"/>
    <col min="10" max="10" width="8" style="222" customWidth="true"/>
    <col min="11" max="11" width="8" style="223" customWidth="true"/>
    <col min="12" max="12" width="8" style="219" customWidth="true"/>
    <col min="13" max="13" width="8" style="224" customWidth="true"/>
    <col min="14" max="14" width="8" style="225" customWidth="true"/>
    <col min="15" max="19" width="8" style="195" customWidth="true"/>
    <col min="20" max="16384" width="9" style="195"/>
  </cols>
  <sheetData>
    <row xmlns:x14ac="http://schemas.microsoft.com/office/spreadsheetml/2009/9/ac" r="1" ht="20.25" customHeight="true" x14ac:dyDescent="0.2">
      <c r="A1" s="551" t="s">
        <v>237</v>
      </c>
      <c r="B1" s="552"/>
      <c r="C1" s="552"/>
      <c r="D1" s="552"/>
      <c r="E1" s="553" t="s">
        <v>52</v>
      </c>
      <c r="F1" s="554"/>
      <c r="G1" s="554"/>
      <c r="H1" s="554"/>
      <c r="I1" s="555"/>
      <c r="J1" s="556" t="s">
        <v>10</v>
      </c>
      <c r="K1" s="556"/>
      <c r="L1" s="556"/>
      <c r="M1" s="556"/>
      <c r="N1" s="556"/>
      <c r="O1" s="557" t="s">
        <v>11</v>
      </c>
      <c r="P1" s="558"/>
      <c r="Q1" s="558"/>
      <c r="R1" s="558"/>
      <c r="S1" s="559"/>
    </row>
    <row xmlns:x14ac="http://schemas.microsoft.com/office/spreadsheetml/2009/9/ac" r="2" x14ac:dyDescent="0.2">
      <c r="A2" s="552"/>
      <c r="B2" s="552"/>
      <c r="C2" s="552"/>
      <c r="D2" s="552"/>
      <c r="E2" s="196"/>
      <c r="F2" s="197"/>
      <c r="G2" s="226"/>
      <c r="H2" s="198"/>
      <c r="I2" s="227"/>
      <c r="J2" s="199"/>
      <c r="K2" s="197"/>
      <c r="L2" s="228"/>
      <c r="M2" s="198"/>
      <c r="N2" s="229"/>
      <c r="O2" s="196"/>
      <c r="P2" s="197"/>
      <c r="Q2" s="200"/>
      <c r="R2" s="198"/>
      <c r="S2" s="227"/>
    </row>
    <row xmlns:x14ac="http://schemas.microsoft.com/office/spreadsheetml/2009/9/ac" r="3" ht="134.25" customHeight="true" x14ac:dyDescent="0.2">
      <c r="A3" s="201" t="s">
        <v>9</v>
      </c>
      <c r="B3" s="202" t="s">
        <v>4</v>
      </c>
      <c r="C3" s="203" t="s">
        <v>8</v>
      </c>
      <c r="D3" s="204" t="s">
        <v>187</v>
      </c>
      <c r="E3" s="205" t="s">
        <v>25</v>
      </c>
      <c r="F3" s="206" t="s">
        <v>19</v>
      </c>
      <c r="G3" s="230" t="s">
        <v>172</v>
      </c>
      <c r="H3" s="207" t="s">
        <v>181</v>
      </c>
      <c r="I3" s="231" t="s">
        <v>36</v>
      </c>
      <c r="J3" s="208" t="s">
        <v>25</v>
      </c>
      <c r="K3" s="209" t="s">
        <v>19</v>
      </c>
      <c r="L3" s="232" t="s">
        <v>173</v>
      </c>
      <c r="M3" s="207" t="s">
        <v>181</v>
      </c>
      <c r="N3" s="233" t="s">
        <v>36</v>
      </c>
      <c r="O3" s="205" t="s">
        <v>25</v>
      </c>
      <c r="P3" s="206" t="s">
        <v>141</v>
      </c>
      <c r="Q3" s="210" t="s">
        <v>174</v>
      </c>
      <c r="R3" s="207" t="s">
        <v>181</v>
      </c>
      <c r="S3" s="231" t="s">
        <v>36</v>
      </c>
    </row>
    <row xmlns:x14ac="http://schemas.microsoft.com/office/spreadsheetml/2009/9/ac" r="4" x14ac:dyDescent="0.2">
      <c r="A4" s="334" t="str">
        <f>IF(ISBLANK(Regressions!A14), " ", Regressions!A14)</f>
        <v>Guyana</v>
      </c>
      <c r="B4" s="335">
        <f>IF(ISBLANK(Regressions!B14), " ", Regressions!B14)</f>
        <v>2000</v>
      </c>
      <c r="C4" s="211" t="str">
        <f>IF(ISBLANK(Regressions!C14), " ", Regressions!C14)</f>
        <v>National</v>
      </c>
      <c r="D4" s="336">
        <f>IF(ISBLANK(Regressions!D14), " ", Regressions!D14)</f>
        <v>227077</v>
      </c>
      <c r="E4" s="212" t="e">
        <f>IF(ISNUMBER(Regressions!E14),ROUND(Regressions!E14, 1), NA())</f>
        <v>#N/A</v>
      </c>
      <c r="F4" s="337" t="e">
        <f>IF(ISNUMBER(Regressions!F14),ROUND(Regressions!F14, 1), NA())</f>
        <v>#N/A</v>
      </c>
      <c r="G4" s="234" t="e">
        <f>IF(ISNUMBER(Regressions!G14),ROUND(Regressions!G14, 1), NA())</f>
        <v>#N/A</v>
      </c>
      <c r="H4" s="338" t="e">
        <f>IF(ISNUMBER(Regressions!H14),ROUND(Regressions!H14, 1), NA())</f>
        <v>#N/A</v>
      </c>
      <c r="I4" s="235" t="e">
        <f>IF(ISNUMBER(Regressions!I14),ROUND(Regressions!I14, 1), NA())</f>
        <v>#N/A</v>
      </c>
      <c r="J4" s="339" t="e">
        <f>IF(ISNUMBER(Regressions!K14),ROUND(Regressions!K14, 1), NA())</f>
        <v>#N/A</v>
      </c>
      <c r="K4" s="337" t="e">
        <f>IF(ISNUMBER(Regressions!L14),ROUND(Regressions!L14, 1), NA())</f>
        <v>#N/A</v>
      </c>
      <c r="L4" s="236" t="e">
        <f>IF(ISNUMBER(Regressions!M14),ROUND(Regressions!M14, 1), NA())</f>
        <v>#N/A</v>
      </c>
      <c r="M4" s="338" t="e">
        <f>IF(ISNUMBER(Regressions!N14),ROUND(Regressions!N14, 1), NA())</f>
        <v>#N/A</v>
      </c>
      <c r="N4" s="235" t="e">
        <f>IF(ISNUMBER(Regressions!O14),ROUND(Regressions!O14, 1), NA())</f>
        <v>#N/A</v>
      </c>
      <c r="O4" s="339" t="e">
        <f>IF(ISNUMBER(Regressions!Q14),ROUND(Regressions!Q14, 1), NA())</f>
        <v>#N/A</v>
      </c>
      <c r="P4" s="337" t="e">
        <f>IF(ISNUMBER(Regressions!R14),ROUND(Regressions!R14, 1), NA())</f>
        <v>#N/A</v>
      </c>
      <c r="Q4" s="213" t="e">
        <f>IF(ISNUMBER(Regressions!S14),ROUND(Regressions!S14, 1), NA())</f>
        <v>#N/A</v>
      </c>
      <c r="R4" s="338" t="e">
        <f>IF(ISNUMBER(Regressions!T14),ROUND(Regressions!T14, 1), NA())</f>
        <v>#N/A</v>
      </c>
      <c r="S4" s="235" t="e">
        <f>IF(ISNUMBER(Regressions!U14),ROUND(Regressions!U14, 1), NA())</f>
        <v>#N/A</v>
      </c>
    </row>
    <row xmlns:x14ac="http://schemas.microsoft.com/office/spreadsheetml/2009/9/ac" r="5" x14ac:dyDescent="0.2">
      <c r="A5" s="334" t="str">
        <f>IF(ISBLANK(Regressions!A15), " ", Regressions!A15)</f>
        <v>Guyana</v>
      </c>
      <c r="B5" s="335">
        <f>IF(ISBLANK(Regressions!B15), " ", Regressions!B15)</f>
        <v>2001</v>
      </c>
      <c r="C5" s="340" t="str">
        <f>IF(ISBLANK(Regressions!C15), " ", Regressions!C15)</f>
        <v>National</v>
      </c>
      <c r="D5" s="336">
        <f>IF(ISBLANK(Regressions!D15), " ", Regressions!D15)</f>
        <v>228895</v>
      </c>
      <c r="E5" s="212" t="e">
        <f>IF(ISNUMBER(Regressions!E15),ROUND(Regressions!E15, 1), NA())</f>
        <v>#N/A</v>
      </c>
      <c r="F5" s="337" t="e">
        <f>IF(ISNUMBER(Regressions!F15),ROUND(Regressions!F15, 1), NA())</f>
        <v>#N/A</v>
      </c>
      <c r="G5" s="234" t="e">
        <f>IF(ISNUMBER(Regressions!G15),ROUND(Regressions!G15, 1), NA())</f>
        <v>#N/A</v>
      </c>
      <c r="H5" s="338" t="e">
        <f>IF(ISNUMBER(Regressions!H15),ROUND(Regressions!H15, 1), NA())</f>
        <v>#N/A</v>
      </c>
      <c r="I5" s="235" t="e">
        <f>IF(ISNUMBER(Regressions!I15),ROUND(Regressions!I15, 1), NA())</f>
        <v>#N/A</v>
      </c>
      <c r="J5" s="339" t="e">
        <f>IF(ISNUMBER(Regressions!K15),ROUND(Regressions!K15, 1), NA())</f>
        <v>#N/A</v>
      </c>
      <c r="K5" s="337" t="e">
        <f>IF(ISNUMBER(Regressions!L15),ROUND(Regressions!L15, 1), NA())</f>
        <v>#N/A</v>
      </c>
      <c r="L5" s="236" t="e">
        <f>IF(ISNUMBER(Regressions!M15),ROUND(Regressions!M15, 1), NA())</f>
        <v>#N/A</v>
      </c>
      <c r="M5" s="338" t="e">
        <f>IF(ISNUMBER(Regressions!N15),ROUND(Regressions!N15, 1), NA())</f>
        <v>#N/A</v>
      </c>
      <c r="N5" s="235" t="e">
        <f>IF(ISNUMBER(Regressions!O15),ROUND(Regressions!O15, 1), NA())</f>
        <v>#N/A</v>
      </c>
      <c r="O5" s="339" t="e">
        <f>IF(ISNUMBER(Regressions!Q15),ROUND(Regressions!Q15, 1), NA())</f>
        <v>#N/A</v>
      </c>
      <c r="P5" s="337" t="e">
        <f>IF(ISNUMBER(Regressions!R15),ROUND(Regressions!R15, 1), NA())</f>
        <v>#N/A</v>
      </c>
      <c r="Q5" s="213" t="e">
        <f>IF(ISNUMBER(Regressions!S15),ROUND(Regressions!S15, 1), NA())</f>
        <v>#N/A</v>
      </c>
      <c r="R5" s="338" t="e">
        <f>IF(ISNUMBER(Regressions!T15),ROUND(Regressions!T15, 1), NA())</f>
        <v>#N/A</v>
      </c>
      <c r="S5" s="235" t="e">
        <f>IF(ISNUMBER(Regressions!U15),ROUND(Regressions!U15, 1), NA())</f>
        <v>#N/A</v>
      </c>
      <c r="T5" s="214"/>
      <c r="U5" s="214"/>
      <c r="V5" s="214"/>
      <c r="W5" s="214"/>
      <c r="X5" s="214"/>
      <c r="Y5" s="214"/>
      <c r="Z5" s="214"/>
      <c r="AA5" s="214"/>
    </row>
    <row xmlns:x14ac="http://schemas.microsoft.com/office/spreadsheetml/2009/9/ac" r="6" x14ac:dyDescent="0.2">
      <c r="A6" s="334" t="str">
        <f>IF(ISBLANK(Regressions!A16), " ", Regressions!A16)</f>
        <v>Guyana</v>
      </c>
      <c r="B6" s="335">
        <f>IF(ISBLANK(Regressions!B16), " ", Regressions!B16)</f>
        <v>2002</v>
      </c>
      <c r="C6" s="340" t="str">
        <f>IF(ISBLANK(Regressions!C16), " ", Regressions!C16)</f>
        <v>National</v>
      </c>
      <c r="D6" s="336">
        <f>IF(ISBLANK(Regressions!D16), " ", Regressions!D16)</f>
        <v>230653</v>
      </c>
      <c r="E6" s="212" t="e">
        <f>IF(ISNUMBER(Regressions!E16),ROUND(Regressions!E16, 1), NA())</f>
        <v>#N/A</v>
      </c>
      <c r="F6" s="337" t="e">
        <f>IF(ISNUMBER(Regressions!F16),ROUND(Regressions!F16, 1), NA())</f>
        <v>#N/A</v>
      </c>
      <c r="G6" s="234" t="e">
        <f>IF(ISNUMBER(Regressions!G16),ROUND(Regressions!G16, 1), NA())</f>
        <v>#N/A</v>
      </c>
      <c r="H6" s="338" t="e">
        <f>IF(ISNUMBER(Regressions!H16),ROUND(Regressions!H16, 1), NA())</f>
        <v>#N/A</v>
      </c>
      <c r="I6" s="235" t="e">
        <f>IF(ISNUMBER(Regressions!I16),ROUND(Regressions!I16, 1), NA())</f>
        <v>#N/A</v>
      </c>
      <c r="J6" s="339" t="e">
        <f>IF(ISNUMBER(Regressions!K16),ROUND(Regressions!K16, 1), NA())</f>
        <v>#N/A</v>
      </c>
      <c r="K6" s="337" t="e">
        <f>IF(ISNUMBER(Regressions!L16),ROUND(Regressions!L16, 1), NA())</f>
        <v>#N/A</v>
      </c>
      <c r="L6" s="236" t="e">
        <f>IF(ISNUMBER(Regressions!M16),ROUND(Regressions!M16, 1), NA())</f>
        <v>#N/A</v>
      </c>
      <c r="M6" s="338" t="e">
        <f>IF(ISNUMBER(Regressions!N16),ROUND(Regressions!N16, 1), NA())</f>
        <v>#N/A</v>
      </c>
      <c r="N6" s="235" t="e">
        <f>IF(ISNUMBER(Regressions!O16),ROUND(Regressions!O16, 1), NA())</f>
        <v>#N/A</v>
      </c>
      <c r="O6" s="339" t="e">
        <f>IF(ISNUMBER(Regressions!Q16),ROUND(Regressions!Q16, 1), NA())</f>
        <v>#N/A</v>
      </c>
      <c r="P6" s="337" t="e">
        <f>IF(ISNUMBER(Regressions!R16),ROUND(Regressions!R16, 1), NA())</f>
        <v>#N/A</v>
      </c>
      <c r="Q6" s="213" t="e">
        <f>IF(ISNUMBER(Regressions!S16),ROUND(Regressions!S16, 1), NA())</f>
        <v>#N/A</v>
      </c>
      <c r="R6" s="338" t="e">
        <f>IF(ISNUMBER(Regressions!T16),ROUND(Regressions!T16, 1), NA())</f>
        <v>#N/A</v>
      </c>
      <c r="S6" s="235" t="e">
        <f>IF(ISNUMBER(Regressions!U16),ROUND(Regressions!U16, 1), NA())</f>
        <v>#N/A</v>
      </c>
      <c r="T6" s="214"/>
      <c r="U6" s="214"/>
      <c r="V6" s="214"/>
      <c r="W6" s="214"/>
      <c r="X6" s="214"/>
      <c r="Y6" s="214"/>
      <c r="Z6" s="214"/>
      <c r="AA6" s="214"/>
    </row>
    <row xmlns:x14ac="http://schemas.microsoft.com/office/spreadsheetml/2009/9/ac" r="7" x14ac:dyDescent="0.2">
      <c r="A7" s="334" t="str">
        <f>IF(ISBLANK(Regressions!A17), " ", Regressions!A17)</f>
        <v>Guyana</v>
      </c>
      <c r="B7" s="335">
        <f>IF(ISBLANK(Regressions!B17), " ", Regressions!B17)</f>
        <v>2003</v>
      </c>
      <c r="C7" s="340" t="str">
        <f>IF(ISBLANK(Regressions!C17), " ", Regressions!C17)</f>
        <v>National</v>
      </c>
      <c r="D7" s="336">
        <f>IF(ISBLANK(Regressions!D17), " ", Regressions!D17)</f>
        <v>232240</v>
      </c>
      <c r="E7" s="212" t="e">
        <f>IF(ISNUMBER(Regressions!E17),ROUND(Regressions!E17, 1), NA())</f>
        <v>#N/A</v>
      </c>
      <c r="F7" s="337" t="e">
        <f>IF(ISNUMBER(Regressions!F17),ROUND(Regressions!F17, 1), NA())</f>
        <v>#N/A</v>
      </c>
      <c r="G7" s="234" t="e">
        <f>IF(ISNUMBER(Regressions!G17),ROUND(Regressions!G17, 1), NA())</f>
        <v>#N/A</v>
      </c>
      <c r="H7" s="338" t="e">
        <f>IF(ISNUMBER(Regressions!H17),ROUND(Regressions!H17, 1), NA())</f>
        <v>#N/A</v>
      </c>
      <c r="I7" s="235" t="e">
        <f>IF(ISNUMBER(Regressions!I17),ROUND(Regressions!I17, 1), NA())</f>
        <v>#N/A</v>
      </c>
      <c r="J7" s="339" t="e">
        <f>IF(ISNUMBER(Regressions!K17),ROUND(Regressions!K17, 1), NA())</f>
        <v>#N/A</v>
      </c>
      <c r="K7" s="337" t="e">
        <f>IF(ISNUMBER(Regressions!L17),ROUND(Regressions!L17, 1), NA())</f>
        <v>#N/A</v>
      </c>
      <c r="L7" s="236" t="e">
        <f>IF(ISNUMBER(Regressions!M17),ROUND(Regressions!M17, 1), NA())</f>
        <v>#N/A</v>
      </c>
      <c r="M7" s="338" t="e">
        <f>IF(ISNUMBER(Regressions!N17),ROUND(Regressions!N17, 1), NA())</f>
        <v>#N/A</v>
      </c>
      <c r="N7" s="235" t="e">
        <f>IF(ISNUMBER(Regressions!O17),ROUND(Regressions!O17, 1), NA())</f>
        <v>#N/A</v>
      </c>
      <c r="O7" s="339" t="e">
        <f>IF(ISNUMBER(Regressions!Q17),ROUND(Regressions!Q17, 1), NA())</f>
        <v>#N/A</v>
      </c>
      <c r="P7" s="337" t="e">
        <f>IF(ISNUMBER(Regressions!R17),ROUND(Regressions!R17, 1), NA())</f>
        <v>#N/A</v>
      </c>
      <c r="Q7" s="213" t="e">
        <f>IF(ISNUMBER(Regressions!S17),ROUND(Regressions!S17, 1), NA())</f>
        <v>#N/A</v>
      </c>
      <c r="R7" s="338" t="e">
        <f>IF(ISNUMBER(Regressions!T17),ROUND(Regressions!T17, 1), NA())</f>
        <v>#N/A</v>
      </c>
      <c r="S7" s="235" t="e">
        <f>IF(ISNUMBER(Regressions!U17),ROUND(Regressions!U17, 1), NA())</f>
        <v>#N/A</v>
      </c>
      <c r="T7" s="214"/>
      <c r="U7" s="214"/>
      <c r="V7" s="214"/>
      <c r="W7" s="214"/>
      <c r="X7" s="214"/>
      <c r="Y7" s="214"/>
      <c r="Z7" s="214"/>
      <c r="AA7" s="214"/>
    </row>
    <row xmlns:x14ac="http://schemas.microsoft.com/office/spreadsheetml/2009/9/ac" r="8" x14ac:dyDescent="0.2">
      <c r="A8" s="334" t="str">
        <f>IF(ISBLANK(Regressions!A18), " ", Regressions!A18)</f>
        <v>Guyana</v>
      </c>
      <c r="B8" s="335">
        <f>IF(ISBLANK(Regressions!B18), " ", Regressions!B18)</f>
        <v>2004</v>
      </c>
      <c r="C8" s="340" t="str">
        <f>IF(ISBLANK(Regressions!C18), " ", Regressions!C18)</f>
        <v>National</v>
      </c>
      <c r="D8" s="336">
        <f>IF(ISBLANK(Regressions!D18), " ", Regressions!D18)</f>
        <v>232756</v>
      </c>
      <c r="E8" s="212" t="e">
        <f>IF(ISNUMBER(Regressions!E18),ROUND(Regressions!E18, 1), NA())</f>
        <v>#N/A</v>
      </c>
      <c r="F8" s="337" t="e">
        <f>IF(ISNUMBER(Regressions!F18),ROUND(Regressions!F18, 1), NA())</f>
        <v>#N/A</v>
      </c>
      <c r="G8" s="234" t="e">
        <f>IF(ISNUMBER(Regressions!G18),ROUND(Regressions!G18, 1), NA())</f>
        <v>#N/A</v>
      </c>
      <c r="H8" s="338" t="e">
        <f>IF(ISNUMBER(Regressions!H18),ROUND(Regressions!H18, 1), NA())</f>
        <v>#N/A</v>
      </c>
      <c r="I8" s="235" t="e">
        <f>IF(ISNUMBER(Regressions!I18),ROUND(Regressions!I18, 1), NA())</f>
        <v>#N/A</v>
      </c>
      <c r="J8" s="339" t="e">
        <f>IF(ISNUMBER(Regressions!K18),ROUND(Regressions!K18, 1), NA())</f>
        <v>#N/A</v>
      </c>
      <c r="K8" s="337" t="e">
        <f>IF(ISNUMBER(Regressions!L18),ROUND(Regressions!L18, 1), NA())</f>
        <v>#N/A</v>
      </c>
      <c r="L8" s="236" t="e">
        <f>IF(ISNUMBER(Regressions!M18),ROUND(Regressions!M18, 1), NA())</f>
        <v>#N/A</v>
      </c>
      <c r="M8" s="338" t="e">
        <f>IF(ISNUMBER(Regressions!N18),ROUND(Regressions!N18, 1), NA())</f>
        <v>#N/A</v>
      </c>
      <c r="N8" s="235" t="e">
        <f>IF(ISNUMBER(Regressions!O18),ROUND(Regressions!O18, 1), NA())</f>
        <v>#N/A</v>
      </c>
      <c r="O8" s="339" t="e">
        <f>IF(ISNUMBER(Regressions!Q18),ROUND(Regressions!Q18, 1), NA())</f>
        <v>#N/A</v>
      </c>
      <c r="P8" s="337" t="e">
        <f>IF(ISNUMBER(Regressions!R18),ROUND(Regressions!R18, 1), NA())</f>
        <v>#N/A</v>
      </c>
      <c r="Q8" s="213" t="e">
        <f>IF(ISNUMBER(Regressions!S18),ROUND(Regressions!S18, 1), NA())</f>
        <v>#N/A</v>
      </c>
      <c r="R8" s="338" t="e">
        <f>IF(ISNUMBER(Regressions!T18),ROUND(Regressions!T18, 1), NA())</f>
        <v>#N/A</v>
      </c>
      <c r="S8" s="235" t="e">
        <f>IF(ISNUMBER(Regressions!U18),ROUND(Regressions!U18, 1), NA())</f>
        <v>#N/A</v>
      </c>
      <c r="T8" s="214"/>
      <c r="U8" s="214"/>
      <c r="V8" s="214"/>
      <c r="W8" s="214"/>
      <c r="X8" s="214"/>
      <c r="Y8" s="214"/>
      <c r="Z8" s="214"/>
      <c r="AA8" s="214"/>
    </row>
    <row xmlns:x14ac="http://schemas.microsoft.com/office/spreadsheetml/2009/9/ac" r="9" x14ac:dyDescent="0.2">
      <c r="A9" s="334" t="str">
        <f>IF(ISBLANK(Regressions!A19), " ", Regressions!A19)</f>
        <v>Guyana</v>
      </c>
      <c r="B9" s="335">
        <f>IF(ISBLANK(Regressions!B19), " ", Regressions!B19)</f>
        <v>2005</v>
      </c>
      <c r="C9" s="340" t="str">
        <f>IF(ISBLANK(Regressions!C19), " ", Regressions!C19)</f>
        <v>National</v>
      </c>
      <c r="D9" s="336">
        <f>IF(ISBLANK(Regressions!D19), " ", Regressions!D19)</f>
        <v>232414</v>
      </c>
      <c r="E9" s="212" t="e">
        <f>IF(ISNUMBER(Regressions!E19),ROUND(Regressions!E19, 1), NA())</f>
        <v>#N/A</v>
      </c>
      <c r="F9" s="337" t="e">
        <f>IF(ISNUMBER(Regressions!F19),ROUND(Regressions!F19, 1), NA())</f>
        <v>#N/A</v>
      </c>
      <c r="G9" s="234" t="e">
        <f>IF(ISNUMBER(Regressions!G19),ROUND(Regressions!G19, 1), NA())</f>
        <v>#N/A</v>
      </c>
      <c r="H9" s="338" t="e">
        <f>IF(ISNUMBER(Regressions!H19),ROUND(Regressions!H19, 1), NA())</f>
        <v>#N/A</v>
      </c>
      <c r="I9" s="235" t="e">
        <f>IF(ISNUMBER(Regressions!I19),ROUND(Regressions!I19, 1), NA())</f>
        <v>#N/A</v>
      </c>
      <c r="J9" s="339" t="e">
        <f>IF(ISNUMBER(Regressions!K19),ROUND(Regressions!K19, 1), NA())</f>
        <v>#N/A</v>
      </c>
      <c r="K9" s="337" t="e">
        <f>IF(ISNUMBER(Regressions!L19),ROUND(Regressions!L19, 1), NA())</f>
        <v>#N/A</v>
      </c>
      <c r="L9" s="236" t="e">
        <f>IF(ISNUMBER(Regressions!M19),ROUND(Regressions!M19, 1), NA())</f>
        <v>#N/A</v>
      </c>
      <c r="M9" s="338" t="e">
        <f>IF(ISNUMBER(Regressions!N19),ROUND(Regressions!N19, 1), NA())</f>
        <v>#N/A</v>
      </c>
      <c r="N9" s="235" t="e">
        <f>IF(ISNUMBER(Regressions!O19),ROUND(Regressions!O19, 1), NA())</f>
        <v>#N/A</v>
      </c>
      <c r="O9" s="339" t="e">
        <f>IF(ISNUMBER(Regressions!Q19),ROUND(Regressions!Q19, 1), NA())</f>
        <v>#N/A</v>
      </c>
      <c r="P9" s="337" t="e">
        <f>IF(ISNUMBER(Regressions!R19),ROUND(Regressions!R19, 1), NA())</f>
        <v>#N/A</v>
      </c>
      <c r="Q9" s="213" t="e">
        <f>IF(ISNUMBER(Regressions!S19),ROUND(Regressions!S19, 1), NA())</f>
        <v>#N/A</v>
      </c>
      <c r="R9" s="338" t="e">
        <f>IF(ISNUMBER(Regressions!T19),ROUND(Regressions!T19, 1), NA())</f>
        <v>#N/A</v>
      </c>
      <c r="S9" s="235" t="e">
        <f>IF(ISNUMBER(Regressions!U19),ROUND(Regressions!U19, 1), NA())</f>
        <v>#N/A</v>
      </c>
    </row>
    <row xmlns:x14ac="http://schemas.microsoft.com/office/spreadsheetml/2009/9/ac" r="10" x14ac:dyDescent="0.2">
      <c r="A10" s="334" t="str">
        <f>IF(ISBLANK(Regressions!A20), " ", Regressions!A20)</f>
        <v>Guyana</v>
      </c>
      <c r="B10" s="335">
        <f>IF(ISBLANK(Regressions!B20), " ", Regressions!B20)</f>
        <v>2006</v>
      </c>
      <c r="C10" s="340" t="str">
        <f>IF(ISBLANK(Regressions!C20), " ", Regressions!C20)</f>
        <v>National</v>
      </c>
      <c r="D10" s="336">
        <f>IF(ISBLANK(Regressions!D20), " ", Regressions!D20)</f>
        <v>230976</v>
      </c>
      <c r="E10" s="212">
        <f>IF(ISNUMBER(Regressions!E20),ROUND(Regressions!E20, 1), NA())</f>
        <v>95</v>
      </c>
      <c r="F10" s="337">
        <f>IF(ISNUMBER(Regressions!F20),ROUND(Regressions!F20, 1), NA())</f>
        <v>83</v>
      </c>
      <c r="G10" s="234">
        <f>IF(ISNUMBER(Regressions!G20),ROUND(Regressions!G20, 1), NA())</f>
        <v>71</v>
      </c>
      <c r="H10" s="338">
        <f>IF(ISNUMBER(Regressions!H20),ROUND(Regressions!H20, 1), NA())</f>
        <v>12</v>
      </c>
      <c r="I10" s="235">
        <f>IF(ISNUMBER(Regressions!I20),ROUND(Regressions!I20, 1), NA())</f>
        <v>17</v>
      </c>
      <c r="J10" s="339">
        <f>IF(ISNUMBER(Regressions!K20),ROUND(Regressions!K20, 1), NA())</f>
        <v>98</v>
      </c>
      <c r="K10" s="337" t="e">
        <f>IF(ISNUMBER(Regressions!L20),ROUND(Regressions!L20, 1), NA())</f>
        <v>#N/A</v>
      </c>
      <c r="L10" s="236">
        <f>IF(ISNUMBER(Regressions!M20),ROUND(Regressions!M20, 1), NA())</f>
        <v>17</v>
      </c>
      <c r="M10" s="338">
        <f>IF(ISNUMBER(Regressions!N20),ROUND(Regressions!N20, 1), NA())</f>
        <v>81</v>
      </c>
      <c r="N10" s="235">
        <f>IF(ISNUMBER(Regressions!O20),ROUND(Regressions!O20, 1), NA())</f>
        <v>2</v>
      </c>
      <c r="O10" s="339" t="e">
        <f>IF(ISNUMBER(Regressions!Q20),ROUND(Regressions!Q20, 1), NA())</f>
        <v>#N/A</v>
      </c>
      <c r="P10" s="337" t="e">
        <f>IF(ISNUMBER(Regressions!R20),ROUND(Regressions!R20, 1), NA())</f>
        <v>#N/A</v>
      </c>
      <c r="Q10" s="213" t="e">
        <f>IF(ISNUMBER(Regressions!S20),ROUND(Regressions!S20, 1), NA())</f>
        <v>#N/A</v>
      </c>
      <c r="R10" s="338" t="e">
        <f>IF(ISNUMBER(Regressions!T20),ROUND(Regressions!T20, 1), NA())</f>
        <v>#N/A</v>
      </c>
      <c r="S10" s="235" t="e">
        <f>IF(ISNUMBER(Regressions!U20),ROUND(Regressions!U20, 1), NA())</f>
        <v>#N/A</v>
      </c>
    </row>
    <row xmlns:x14ac="http://schemas.microsoft.com/office/spreadsheetml/2009/9/ac" r="11" x14ac:dyDescent="0.2">
      <c r="A11" s="334" t="str">
        <f>IF(ISBLANK(Regressions!A21), " ", Regressions!A21)</f>
        <v>Guyana</v>
      </c>
      <c r="B11" s="335">
        <f>IF(ISBLANK(Regressions!B21), " ", Regressions!B21)</f>
        <v>2007</v>
      </c>
      <c r="C11" s="340" t="str">
        <f>IF(ISBLANK(Regressions!C21), " ", Regressions!C21)</f>
        <v>National</v>
      </c>
      <c r="D11" s="336">
        <f>IF(ISBLANK(Regressions!D21), " ", Regressions!D21)</f>
        <v>228367</v>
      </c>
      <c r="E11" s="212">
        <f>IF(ISNUMBER(Regressions!E21),ROUND(Regressions!E21, 1), NA())</f>
        <v>95</v>
      </c>
      <c r="F11" s="337">
        <f>IF(ISNUMBER(Regressions!F21),ROUND(Regressions!F21, 1), NA())</f>
        <v>83</v>
      </c>
      <c r="G11" s="234">
        <f>IF(ISNUMBER(Regressions!G21),ROUND(Regressions!G21, 1), NA())</f>
        <v>71</v>
      </c>
      <c r="H11" s="338">
        <f>IF(ISNUMBER(Regressions!H21),ROUND(Regressions!H21, 1), NA())</f>
        <v>12</v>
      </c>
      <c r="I11" s="235">
        <f>IF(ISNUMBER(Regressions!I21),ROUND(Regressions!I21, 1), NA())</f>
        <v>17</v>
      </c>
      <c r="J11" s="339">
        <f>IF(ISNUMBER(Regressions!K21),ROUND(Regressions!K21, 1), NA())</f>
        <v>98</v>
      </c>
      <c r="K11" s="337" t="e">
        <f>IF(ISNUMBER(Regressions!L21),ROUND(Regressions!L21, 1), NA())</f>
        <v>#N/A</v>
      </c>
      <c r="L11" s="236">
        <f>IF(ISNUMBER(Regressions!M21),ROUND(Regressions!M21, 1), NA())</f>
        <v>17</v>
      </c>
      <c r="M11" s="338">
        <f>IF(ISNUMBER(Regressions!N21),ROUND(Regressions!N21, 1), NA())</f>
        <v>81</v>
      </c>
      <c r="N11" s="235">
        <f>IF(ISNUMBER(Regressions!O21),ROUND(Regressions!O21, 1), NA())</f>
        <v>2</v>
      </c>
      <c r="O11" s="339" t="e">
        <f>IF(ISNUMBER(Regressions!Q21),ROUND(Regressions!Q21, 1), NA())</f>
        <v>#N/A</v>
      </c>
      <c r="P11" s="337" t="e">
        <f>IF(ISNUMBER(Regressions!R21),ROUND(Regressions!R21, 1), NA())</f>
        <v>#N/A</v>
      </c>
      <c r="Q11" s="213" t="e">
        <f>IF(ISNUMBER(Regressions!S21),ROUND(Regressions!S21, 1), NA())</f>
        <v>#N/A</v>
      </c>
      <c r="R11" s="338" t="e">
        <f>IF(ISNUMBER(Regressions!T21),ROUND(Regressions!T21, 1), NA())</f>
        <v>#N/A</v>
      </c>
      <c r="S11" s="235" t="e">
        <f>IF(ISNUMBER(Regressions!U21),ROUND(Regressions!U21, 1), NA())</f>
        <v>#N/A</v>
      </c>
    </row>
    <row xmlns:x14ac="http://schemas.microsoft.com/office/spreadsheetml/2009/9/ac" r="12" x14ac:dyDescent="0.2">
      <c r="A12" s="334" t="str">
        <f>IF(ISBLANK(Regressions!A22), " ", Regressions!A22)</f>
        <v>Guyana</v>
      </c>
      <c r="B12" s="335">
        <f>IF(ISBLANK(Regressions!B22), " ", Regressions!B22)</f>
        <v>2008</v>
      </c>
      <c r="C12" s="340" t="str">
        <f>IF(ISBLANK(Regressions!C22), " ", Regressions!C22)</f>
        <v>National</v>
      </c>
      <c r="D12" s="336">
        <f>IF(ISBLANK(Regressions!D22), " ", Regressions!D22)</f>
        <v>224842</v>
      </c>
      <c r="E12" s="212">
        <f>IF(ISNUMBER(Regressions!E22),ROUND(Regressions!E22, 1), NA())</f>
        <v>95</v>
      </c>
      <c r="F12" s="337">
        <f>IF(ISNUMBER(Regressions!F22),ROUND(Regressions!F22, 1), NA())</f>
        <v>83</v>
      </c>
      <c r="G12" s="234">
        <f>IF(ISNUMBER(Regressions!G22),ROUND(Regressions!G22, 1), NA())</f>
        <v>71</v>
      </c>
      <c r="H12" s="338">
        <f>IF(ISNUMBER(Regressions!H22),ROUND(Regressions!H22, 1), NA())</f>
        <v>12</v>
      </c>
      <c r="I12" s="235">
        <f>IF(ISNUMBER(Regressions!I22),ROUND(Regressions!I22, 1), NA())</f>
        <v>17</v>
      </c>
      <c r="J12" s="339">
        <f>IF(ISNUMBER(Regressions!K22),ROUND(Regressions!K22, 1), NA())</f>
        <v>98</v>
      </c>
      <c r="K12" s="337" t="e">
        <f>IF(ISNUMBER(Regressions!L22),ROUND(Regressions!L22, 1), NA())</f>
        <v>#N/A</v>
      </c>
      <c r="L12" s="236">
        <f>IF(ISNUMBER(Regressions!M22),ROUND(Regressions!M22, 1), NA())</f>
        <v>17</v>
      </c>
      <c r="M12" s="338">
        <f>IF(ISNUMBER(Regressions!N22),ROUND(Regressions!N22, 1), NA())</f>
        <v>81</v>
      </c>
      <c r="N12" s="235">
        <f>IF(ISNUMBER(Regressions!O22),ROUND(Regressions!O22, 1), NA())</f>
        <v>2</v>
      </c>
      <c r="O12" s="339" t="e">
        <f>IF(ISNUMBER(Regressions!Q22),ROUND(Regressions!Q22, 1), NA())</f>
        <v>#N/A</v>
      </c>
      <c r="P12" s="337" t="e">
        <f>IF(ISNUMBER(Regressions!R22),ROUND(Regressions!R22, 1), NA())</f>
        <v>#N/A</v>
      </c>
      <c r="Q12" s="213" t="e">
        <f>IF(ISNUMBER(Regressions!S22),ROUND(Regressions!S22, 1), NA())</f>
        <v>#N/A</v>
      </c>
      <c r="R12" s="338" t="e">
        <f>IF(ISNUMBER(Regressions!T22),ROUND(Regressions!T22, 1), NA())</f>
        <v>#N/A</v>
      </c>
      <c r="S12" s="235" t="e">
        <f>IF(ISNUMBER(Regressions!U22),ROUND(Regressions!U22, 1), NA())</f>
        <v>#N/A</v>
      </c>
    </row>
    <row xmlns:x14ac="http://schemas.microsoft.com/office/spreadsheetml/2009/9/ac" r="13" x14ac:dyDescent="0.2">
      <c r="A13" s="334" t="str">
        <f>IF(ISBLANK(Regressions!A23), " ", Regressions!A23)</f>
        <v>Guyana</v>
      </c>
      <c r="B13" s="335">
        <f>IF(ISBLANK(Regressions!B23), " ", Regressions!B23)</f>
        <v>2009</v>
      </c>
      <c r="C13" s="340" t="str">
        <f>IF(ISBLANK(Regressions!C23), " ", Regressions!C23)</f>
        <v>National</v>
      </c>
      <c r="D13" s="336">
        <f>IF(ISBLANK(Regressions!D23), " ", Regressions!D23)</f>
        <v>219951</v>
      </c>
      <c r="E13" s="212">
        <f>IF(ISNUMBER(Regressions!E23),ROUND(Regressions!E23, 1), NA())</f>
        <v>95</v>
      </c>
      <c r="F13" s="337">
        <f>IF(ISNUMBER(Regressions!F23),ROUND(Regressions!F23, 1), NA())</f>
        <v>83</v>
      </c>
      <c r="G13" s="234">
        <f>IF(ISNUMBER(Regressions!G23),ROUND(Regressions!G23, 1), NA())</f>
        <v>71</v>
      </c>
      <c r="H13" s="338">
        <f>IF(ISNUMBER(Regressions!H23),ROUND(Regressions!H23, 1), NA())</f>
        <v>12</v>
      </c>
      <c r="I13" s="235">
        <f>IF(ISNUMBER(Regressions!I23),ROUND(Regressions!I23, 1), NA())</f>
        <v>17</v>
      </c>
      <c r="J13" s="339">
        <f>IF(ISNUMBER(Regressions!K23),ROUND(Regressions!K23, 1), NA())</f>
        <v>98</v>
      </c>
      <c r="K13" s="337" t="e">
        <f>IF(ISNUMBER(Regressions!L23),ROUND(Regressions!L23, 1), NA())</f>
        <v>#N/A</v>
      </c>
      <c r="L13" s="236">
        <f>IF(ISNUMBER(Regressions!M23),ROUND(Regressions!M23, 1), NA())</f>
        <v>17</v>
      </c>
      <c r="M13" s="338">
        <f>IF(ISNUMBER(Regressions!N23),ROUND(Regressions!N23, 1), NA())</f>
        <v>81</v>
      </c>
      <c r="N13" s="235">
        <f>IF(ISNUMBER(Regressions!O23),ROUND(Regressions!O23, 1), NA())</f>
        <v>2</v>
      </c>
      <c r="O13" s="339" t="e">
        <f>IF(ISNUMBER(Regressions!Q23),ROUND(Regressions!Q23, 1), NA())</f>
        <v>#N/A</v>
      </c>
      <c r="P13" s="337" t="e">
        <f>IF(ISNUMBER(Regressions!R23),ROUND(Regressions!R23, 1), NA())</f>
        <v>#N/A</v>
      </c>
      <c r="Q13" s="213" t="e">
        <f>IF(ISNUMBER(Regressions!S23),ROUND(Regressions!S23, 1), NA())</f>
        <v>#N/A</v>
      </c>
      <c r="R13" s="338" t="e">
        <f>IF(ISNUMBER(Regressions!T23),ROUND(Regressions!T23, 1), NA())</f>
        <v>#N/A</v>
      </c>
      <c r="S13" s="235" t="e">
        <f>IF(ISNUMBER(Regressions!U23),ROUND(Regressions!U23, 1), NA())</f>
        <v>#N/A</v>
      </c>
    </row>
    <row xmlns:x14ac="http://schemas.microsoft.com/office/spreadsheetml/2009/9/ac" r="14" x14ac:dyDescent="0.2">
      <c r="A14" s="334" t="str">
        <f>IF(ISBLANK(Regressions!A24), " ", Regressions!A24)</f>
        <v>Guyana</v>
      </c>
      <c r="B14" s="335">
        <f>IF(ISBLANK(Regressions!B24), " ", Regressions!B24)</f>
        <v>2010</v>
      </c>
      <c r="C14" s="340" t="str">
        <f>IF(ISBLANK(Regressions!C24), " ", Regressions!C24)</f>
        <v>National</v>
      </c>
      <c r="D14" s="336">
        <f>IF(ISBLANK(Regressions!D24), " ", Regressions!D24)</f>
        <v>214635</v>
      </c>
      <c r="E14" s="212">
        <f>IF(ISNUMBER(Regressions!E24),ROUND(Regressions!E24, 1), NA())</f>
        <v>95</v>
      </c>
      <c r="F14" s="337">
        <f>IF(ISNUMBER(Regressions!F24),ROUND(Regressions!F24, 1), NA())</f>
        <v>83</v>
      </c>
      <c r="G14" s="234">
        <f>IF(ISNUMBER(Regressions!G24),ROUND(Regressions!G24, 1), NA())</f>
        <v>71</v>
      </c>
      <c r="H14" s="338">
        <f>IF(ISNUMBER(Regressions!H24),ROUND(Regressions!H24, 1), NA())</f>
        <v>12</v>
      </c>
      <c r="I14" s="235">
        <f>IF(ISNUMBER(Regressions!I24),ROUND(Regressions!I24, 1), NA())</f>
        <v>17</v>
      </c>
      <c r="J14" s="339">
        <f>IF(ISNUMBER(Regressions!K24),ROUND(Regressions!K24, 1), NA())</f>
        <v>98</v>
      </c>
      <c r="K14" s="337" t="e">
        <f>IF(ISNUMBER(Regressions!L24),ROUND(Regressions!L24, 1), NA())</f>
        <v>#N/A</v>
      </c>
      <c r="L14" s="236">
        <f>IF(ISNUMBER(Regressions!M24),ROUND(Regressions!M24, 1), NA())</f>
        <v>17</v>
      </c>
      <c r="M14" s="338">
        <f>IF(ISNUMBER(Regressions!N24),ROUND(Regressions!N24, 1), NA())</f>
        <v>81</v>
      </c>
      <c r="N14" s="235">
        <f>IF(ISNUMBER(Regressions!O24),ROUND(Regressions!O24, 1), NA())</f>
        <v>2</v>
      </c>
      <c r="O14" s="339" t="e">
        <f>IF(ISNUMBER(Regressions!Q24),ROUND(Regressions!Q24, 1), NA())</f>
        <v>#N/A</v>
      </c>
      <c r="P14" s="337" t="e">
        <f>IF(ISNUMBER(Regressions!R24),ROUND(Regressions!R24, 1), NA())</f>
        <v>#N/A</v>
      </c>
      <c r="Q14" s="213" t="e">
        <f>IF(ISNUMBER(Regressions!S24),ROUND(Regressions!S24, 1), NA())</f>
        <v>#N/A</v>
      </c>
      <c r="R14" s="338" t="e">
        <f>IF(ISNUMBER(Regressions!T24),ROUND(Regressions!T24, 1), NA())</f>
        <v>#N/A</v>
      </c>
      <c r="S14" s="235" t="e">
        <f>IF(ISNUMBER(Regressions!U24),ROUND(Regressions!U24, 1), NA())</f>
        <v>#N/A</v>
      </c>
    </row>
    <row xmlns:x14ac="http://schemas.microsoft.com/office/spreadsheetml/2009/9/ac" r="15" x14ac:dyDescent="0.2">
      <c r="A15" s="334" t="str">
        <f>IF(ISBLANK(Regressions!A25), " ", Regressions!A25)</f>
        <v>Guyana</v>
      </c>
      <c r="B15" s="335">
        <f>IF(ISBLANK(Regressions!B25), " ", Regressions!B25)</f>
        <v>2011</v>
      </c>
      <c r="C15" s="340" t="str">
        <f>IF(ISBLANK(Regressions!C25), " ", Regressions!C25)</f>
        <v>National</v>
      </c>
      <c r="D15" s="336">
        <f>IF(ISBLANK(Regressions!D25), " ", Regressions!D25)</f>
        <v>208998</v>
      </c>
      <c r="E15" s="212">
        <f>IF(ISNUMBER(Regressions!E25),ROUND(Regressions!E25, 1), NA())</f>
        <v>95</v>
      </c>
      <c r="F15" s="337">
        <f>IF(ISNUMBER(Regressions!F25),ROUND(Regressions!F25, 1), NA())</f>
        <v>83</v>
      </c>
      <c r="G15" s="234">
        <f>IF(ISNUMBER(Regressions!G25),ROUND(Regressions!G25, 1), NA())</f>
        <v>71</v>
      </c>
      <c r="H15" s="338">
        <f>IF(ISNUMBER(Regressions!H25),ROUND(Regressions!H25, 1), NA())</f>
        <v>12</v>
      </c>
      <c r="I15" s="235">
        <f>IF(ISNUMBER(Regressions!I25),ROUND(Regressions!I25, 1), NA())</f>
        <v>17</v>
      </c>
      <c r="J15" s="339">
        <f>IF(ISNUMBER(Regressions!K25),ROUND(Regressions!K25, 1), NA())</f>
        <v>98</v>
      </c>
      <c r="K15" s="337" t="e">
        <f>IF(ISNUMBER(Regressions!L25),ROUND(Regressions!L25, 1), NA())</f>
        <v>#N/A</v>
      </c>
      <c r="L15" s="236">
        <f>IF(ISNUMBER(Regressions!M25),ROUND(Regressions!M25, 1), NA())</f>
        <v>17</v>
      </c>
      <c r="M15" s="338">
        <f>IF(ISNUMBER(Regressions!N25),ROUND(Regressions!N25, 1), NA())</f>
        <v>81</v>
      </c>
      <c r="N15" s="235">
        <f>IF(ISNUMBER(Regressions!O25),ROUND(Regressions!O25, 1), NA())</f>
        <v>2</v>
      </c>
      <c r="O15" s="339" t="e">
        <f>IF(ISNUMBER(Regressions!Q25),ROUND(Regressions!Q25, 1), NA())</f>
        <v>#N/A</v>
      </c>
      <c r="P15" s="337" t="e">
        <f>IF(ISNUMBER(Regressions!R25),ROUND(Regressions!R25, 1), NA())</f>
        <v>#N/A</v>
      </c>
      <c r="Q15" s="213" t="e">
        <f>IF(ISNUMBER(Regressions!S25),ROUND(Regressions!S25, 1), NA())</f>
        <v>#N/A</v>
      </c>
      <c r="R15" s="338" t="e">
        <f>IF(ISNUMBER(Regressions!T25),ROUND(Regressions!T25, 1), NA())</f>
        <v>#N/A</v>
      </c>
      <c r="S15" s="235" t="e">
        <f>IF(ISNUMBER(Regressions!U25),ROUND(Regressions!U25, 1), NA())</f>
        <v>#N/A</v>
      </c>
    </row>
    <row xmlns:x14ac="http://schemas.microsoft.com/office/spreadsheetml/2009/9/ac" r="16" x14ac:dyDescent="0.2">
      <c r="A16" s="334" t="str">
        <f>IF(ISBLANK(Regressions!A26), " ", Regressions!A26)</f>
        <v>Guyana</v>
      </c>
      <c r="B16" s="335">
        <f>IF(ISBLANK(Regressions!B26), " ", Regressions!B26)</f>
        <v>2012</v>
      </c>
      <c r="C16" s="340" t="str">
        <f>IF(ISBLANK(Regressions!C26), " ", Regressions!C26)</f>
        <v>National</v>
      </c>
      <c r="D16" s="336">
        <f>IF(ISBLANK(Regressions!D26), " ", Regressions!D26)</f>
        <v>203166</v>
      </c>
      <c r="E16" s="212">
        <f>IF(ISNUMBER(Regressions!E26),ROUND(Regressions!E26, 1), NA())</f>
        <v>95</v>
      </c>
      <c r="F16" s="337">
        <f>IF(ISNUMBER(Regressions!F26),ROUND(Regressions!F26, 1), NA())</f>
        <v>83</v>
      </c>
      <c r="G16" s="234">
        <f>IF(ISNUMBER(Regressions!G26),ROUND(Regressions!G26, 1), NA())</f>
        <v>71</v>
      </c>
      <c r="H16" s="338">
        <f>IF(ISNUMBER(Regressions!H26),ROUND(Regressions!H26, 1), NA())</f>
        <v>12</v>
      </c>
      <c r="I16" s="235">
        <f>IF(ISNUMBER(Regressions!I26),ROUND(Regressions!I26, 1), NA())</f>
        <v>17</v>
      </c>
      <c r="J16" s="339">
        <f>IF(ISNUMBER(Regressions!K26),ROUND(Regressions!K26, 1), NA())</f>
        <v>98</v>
      </c>
      <c r="K16" s="337" t="e">
        <f>IF(ISNUMBER(Regressions!L26),ROUND(Regressions!L26, 1), NA())</f>
        <v>#N/A</v>
      </c>
      <c r="L16" s="236">
        <f>IF(ISNUMBER(Regressions!M26),ROUND(Regressions!M26, 1), NA())</f>
        <v>17</v>
      </c>
      <c r="M16" s="338">
        <f>IF(ISNUMBER(Regressions!N26),ROUND(Regressions!N26, 1), NA())</f>
        <v>81</v>
      </c>
      <c r="N16" s="235">
        <f>IF(ISNUMBER(Regressions!O26),ROUND(Regressions!O26, 1), NA())</f>
        <v>2</v>
      </c>
      <c r="O16" s="339" t="e">
        <f>IF(ISNUMBER(Regressions!Q26),ROUND(Regressions!Q26, 1), NA())</f>
        <v>#N/A</v>
      </c>
      <c r="P16" s="337" t="e">
        <f>IF(ISNUMBER(Regressions!R26),ROUND(Regressions!R26, 1), NA())</f>
        <v>#N/A</v>
      </c>
      <c r="Q16" s="213" t="e">
        <f>IF(ISNUMBER(Regressions!S26),ROUND(Regressions!S26, 1), NA())</f>
        <v>#N/A</v>
      </c>
      <c r="R16" s="338" t="e">
        <f>IF(ISNUMBER(Regressions!T26),ROUND(Regressions!T26, 1), NA())</f>
        <v>#N/A</v>
      </c>
      <c r="S16" s="235" t="e">
        <f>IF(ISNUMBER(Regressions!U26),ROUND(Regressions!U26, 1), NA())</f>
        <v>#N/A</v>
      </c>
    </row>
    <row xmlns:x14ac="http://schemas.microsoft.com/office/spreadsheetml/2009/9/ac" r="17" x14ac:dyDescent="0.2">
      <c r="A17" s="334" t="str">
        <f>IF(ISBLANK(Regressions!A27), " ", Regressions!A27)</f>
        <v>Guyana</v>
      </c>
      <c r="B17" s="335">
        <f>IF(ISBLANK(Regressions!B27), " ", Regressions!B27)</f>
        <v>2013</v>
      </c>
      <c r="C17" s="340" t="str">
        <f>IF(ISBLANK(Regressions!C27), " ", Regressions!C27)</f>
        <v>National</v>
      </c>
      <c r="D17" s="336">
        <f>IF(ISBLANK(Regressions!D27), " ", Regressions!D27)</f>
        <v>199706</v>
      </c>
      <c r="E17" s="212">
        <f>IF(ISNUMBER(Regressions!E27),ROUND(Regressions!E27, 1), NA())</f>
        <v>95</v>
      </c>
      <c r="F17" s="337">
        <f>IF(ISNUMBER(Regressions!F27),ROUND(Regressions!F27, 1), NA())</f>
        <v>83</v>
      </c>
      <c r="G17" s="234">
        <f>IF(ISNUMBER(Regressions!G27),ROUND(Regressions!G27, 1), NA())</f>
        <v>71</v>
      </c>
      <c r="H17" s="338">
        <f>IF(ISNUMBER(Regressions!H27),ROUND(Regressions!H27, 1), NA())</f>
        <v>12</v>
      </c>
      <c r="I17" s="235">
        <f>IF(ISNUMBER(Regressions!I27),ROUND(Regressions!I27, 1), NA())</f>
        <v>17</v>
      </c>
      <c r="J17" s="339">
        <f>IF(ISNUMBER(Regressions!K27),ROUND(Regressions!K27, 1), NA())</f>
        <v>98</v>
      </c>
      <c r="K17" s="337" t="e">
        <f>IF(ISNUMBER(Regressions!L27),ROUND(Regressions!L27, 1), NA())</f>
        <v>#N/A</v>
      </c>
      <c r="L17" s="236">
        <f>IF(ISNUMBER(Regressions!M27),ROUND(Regressions!M27, 1), NA())</f>
        <v>17</v>
      </c>
      <c r="M17" s="338">
        <f>IF(ISNUMBER(Regressions!N27),ROUND(Regressions!N27, 1), NA())</f>
        <v>81</v>
      </c>
      <c r="N17" s="235">
        <f>IF(ISNUMBER(Regressions!O27),ROUND(Regressions!O27, 1), NA())</f>
        <v>2</v>
      </c>
      <c r="O17" s="339" t="e">
        <f>IF(ISNUMBER(Regressions!Q27),ROUND(Regressions!Q27, 1), NA())</f>
        <v>#N/A</v>
      </c>
      <c r="P17" s="337" t="e">
        <f>IF(ISNUMBER(Regressions!R27),ROUND(Regressions!R27, 1), NA())</f>
        <v>#N/A</v>
      </c>
      <c r="Q17" s="213" t="e">
        <f>IF(ISNUMBER(Regressions!S27),ROUND(Regressions!S27, 1), NA())</f>
        <v>#N/A</v>
      </c>
      <c r="R17" s="338" t="e">
        <f>IF(ISNUMBER(Regressions!T27),ROUND(Regressions!T27, 1), NA())</f>
        <v>#N/A</v>
      </c>
      <c r="S17" s="235" t="e">
        <f>IF(ISNUMBER(Regressions!U27),ROUND(Regressions!U27, 1), NA())</f>
        <v>#N/A</v>
      </c>
    </row>
    <row xmlns:x14ac="http://schemas.microsoft.com/office/spreadsheetml/2009/9/ac" r="18" x14ac:dyDescent="0.2">
      <c r="A18" s="334" t="str">
        <f>IF(ISBLANK(Regressions!A28), " ", Regressions!A28)</f>
        <v>Guyana</v>
      </c>
      <c r="B18" s="335">
        <f>IF(ISBLANK(Regressions!B28), " ", Regressions!B28)</f>
        <v>2014</v>
      </c>
      <c r="C18" s="340" t="str">
        <f>IF(ISBLANK(Regressions!C28), " ", Regressions!C28)</f>
        <v>National</v>
      </c>
      <c r="D18" s="336">
        <f>IF(ISBLANK(Regressions!D28), " ", Regressions!D28)</f>
        <v>213482</v>
      </c>
      <c r="E18" s="212">
        <f>IF(ISNUMBER(Regressions!E28),ROUND(Regressions!E28, 1), NA())</f>
        <v>95</v>
      </c>
      <c r="F18" s="337">
        <f>IF(ISNUMBER(Regressions!F28),ROUND(Regressions!F28, 1), NA())</f>
        <v>83</v>
      </c>
      <c r="G18" s="234">
        <f>IF(ISNUMBER(Regressions!G28),ROUND(Regressions!G28, 1), NA())</f>
        <v>71</v>
      </c>
      <c r="H18" s="338">
        <f>IF(ISNUMBER(Regressions!H28),ROUND(Regressions!H28, 1), NA())</f>
        <v>12</v>
      </c>
      <c r="I18" s="235">
        <f>IF(ISNUMBER(Regressions!I28),ROUND(Regressions!I28, 1), NA())</f>
        <v>17</v>
      </c>
      <c r="J18" s="339">
        <f>IF(ISNUMBER(Regressions!K28),ROUND(Regressions!K28, 1), NA())</f>
        <v>98</v>
      </c>
      <c r="K18" s="337" t="e">
        <f>IF(ISNUMBER(Regressions!L28),ROUND(Regressions!L28, 1), NA())</f>
        <v>#N/A</v>
      </c>
      <c r="L18" s="236">
        <f>IF(ISNUMBER(Regressions!M28),ROUND(Regressions!M28, 1), NA())</f>
        <v>17</v>
      </c>
      <c r="M18" s="338">
        <f>IF(ISNUMBER(Regressions!N28),ROUND(Regressions!N28, 1), NA())</f>
        <v>81</v>
      </c>
      <c r="N18" s="235">
        <f>IF(ISNUMBER(Regressions!O28),ROUND(Regressions!O28, 1), NA())</f>
        <v>2</v>
      </c>
      <c r="O18" s="339" t="e">
        <f>IF(ISNUMBER(Regressions!Q28),ROUND(Regressions!Q28, 1), NA())</f>
        <v>#N/A</v>
      </c>
      <c r="P18" s="337" t="e">
        <f>IF(ISNUMBER(Regressions!R28),ROUND(Regressions!R28, 1), NA())</f>
        <v>#N/A</v>
      </c>
      <c r="Q18" s="213" t="e">
        <f>IF(ISNUMBER(Regressions!S28),ROUND(Regressions!S28, 1), NA())</f>
        <v>#N/A</v>
      </c>
      <c r="R18" s="338" t="e">
        <f>IF(ISNUMBER(Regressions!T28),ROUND(Regressions!T28, 1), NA())</f>
        <v>#N/A</v>
      </c>
      <c r="S18" s="235" t="e">
        <f>IF(ISNUMBER(Regressions!U28),ROUND(Regressions!U28, 1), NA())</f>
        <v>#N/A</v>
      </c>
    </row>
    <row xmlns:x14ac="http://schemas.microsoft.com/office/spreadsheetml/2009/9/ac" r="19" x14ac:dyDescent="0.2">
      <c r="A19" s="334" t="str">
        <f>IF(ISBLANK(Regressions!A29), " ", Regressions!A29)</f>
        <v>Guyana</v>
      </c>
      <c r="B19" s="335">
        <f>IF(ISBLANK(Regressions!B29), " ", Regressions!B29)</f>
        <v>2015</v>
      </c>
      <c r="C19" s="340" t="str">
        <f>IF(ISBLANK(Regressions!C29), " ", Regressions!C29)</f>
        <v>National</v>
      </c>
      <c r="D19" s="336">
        <f>IF(ISBLANK(Regressions!D29), " ", Regressions!D29)</f>
        <v>212292</v>
      </c>
      <c r="E19" s="212" t="e">
        <f>IF(ISNUMBER(Regressions!E29),ROUND(Regressions!E29, 1), NA())</f>
        <v>#N/A</v>
      </c>
      <c r="F19" s="337" t="e">
        <f>IF(ISNUMBER(Regressions!F29),ROUND(Regressions!F29, 1), NA())</f>
        <v>#N/A</v>
      </c>
      <c r="G19" s="234" t="e">
        <f>IF(ISNUMBER(Regressions!G29),ROUND(Regressions!G29, 1), NA())</f>
        <v>#N/A</v>
      </c>
      <c r="H19" s="338" t="e">
        <f>IF(ISNUMBER(Regressions!H29),ROUND(Regressions!H29, 1), NA())</f>
        <v>#N/A</v>
      </c>
      <c r="I19" s="235" t="e">
        <f>IF(ISNUMBER(Regressions!I29),ROUND(Regressions!I29, 1), NA())</f>
        <v>#N/A</v>
      </c>
      <c r="J19" s="339" t="e">
        <f>IF(ISNUMBER(Regressions!K29),ROUND(Regressions!K29, 1), NA())</f>
        <v>#N/A</v>
      </c>
      <c r="K19" s="337" t="e">
        <f>IF(ISNUMBER(Regressions!L29),ROUND(Regressions!L29, 1), NA())</f>
        <v>#N/A</v>
      </c>
      <c r="L19" s="236" t="e">
        <f>IF(ISNUMBER(Regressions!M29),ROUND(Regressions!M29, 1), NA())</f>
        <v>#N/A</v>
      </c>
      <c r="M19" s="338" t="e">
        <f>IF(ISNUMBER(Regressions!N29),ROUND(Regressions!N29, 1), NA())</f>
        <v>#N/A</v>
      </c>
      <c r="N19" s="235" t="e">
        <f>IF(ISNUMBER(Regressions!O29),ROUND(Regressions!O29, 1), NA())</f>
        <v>#N/A</v>
      </c>
      <c r="O19" s="339" t="e">
        <f>IF(ISNUMBER(Regressions!Q29),ROUND(Regressions!Q29, 1), NA())</f>
        <v>#N/A</v>
      </c>
      <c r="P19" s="337" t="e">
        <f>IF(ISNUMBER(Regressions!R29),ROUND(Regressions!R29, 1), NA())</f>
        <v>#N/A</v>
      </c>
      <c r="Q19" s="213" t="e">
        <f>IF(ISNUMBER(Regressions!S29),ROUND(Regressions!S29, 1), NA())</f>
        <v>#N/A</v>
      </c>
      <c r="R19" s="338" t="e">
        <f>IF(ISNUMBER(Regressions!T29),ROUND(Regressions!T29, 1), NA())</f>
        <v>#N/A</v>
      </c>
      <c r="S19" s="235" t="e">
        <f>IF(ISNUMBER(Regressions!U29),ROUND(Regressions!U29, 1), NA())</f>
        <v>#N/A</v>
      </c>
    </row>
    <row xmlns:x14ac="http://schemas.microsoft.com/office/spreadsheetml/2009/9/ac" r="20" x14ac:dyDescent="0.2">
      <c r="A20" s="334" t="str">
        <f>IF(ISBLANK(Regressions!A30), " ", Regressions!A30)</f>
        <v>Guyana</v>
      </c>
      <c r="B20" s="335">
        <f>IF(ISBLANK(Regressions!B30), " ", Regressions!B30)</f>
        <v>2016</v>
      </c>
      <c r="C20" s="340" t="str">
        <f>IF(ISBLANK(Regressions!C30), " ", Regressions!C30)</f>
        <v>National</v>
      </c>
      <c r="D20" s="336">
        <f>IF(ISBLANK(Regressions!D30), " ", Regressions!D30)</f>
        <v>211236</v>
      </c>
      <c r="E20" s="212" t="e">
        <f>IF(ISNUMBER(Regressions!E30),ROUND(Regressions!E30, 1), NA())</f>
        <v>#N/A</v>
      </c>
      <c r="F20" s="337" t="e">
        <f>IF(ISNUMBER(Regressions!F30),ROUND(Regressions!F30, 1), NA())</f>
        <v>#N/A</v>
      </c>
      <c r="G20" s="234" t="e">
        <f>IF(ISNUMBER(Regressions!G30),ROUND(Regressions!G30, 1), NA())</f>
        <v>#N/A</v>
      </c>
      <c r="H20" s="338" t="e">
        <f>IF(ISNUMBER(Regressions!H30),ROUND(Regressions!H30, 1), NA())</f>
        <v>#N/A</v>
      </c>
      <c r="I20" s="235" t="e">
        <f>IF(ISNUMBER(Regressions!I30),ROUND(Regressions!I30, 1), NA())</f>
        <v>#N/A</v>
      </c>
      <c r="J20" s="339" t="e">
        <f>IF(ISNUMBER(Regressions!K30),ROUND(Regressions!K30, 1), NA())</f>
        <v>#N/A</v>
      </c>
      <c r="K20" s="337" t="e">
        <f>IF(ISNUMBER(Regressions!L30),ROUND(Regressions!L30, 1), NA())</f>
        <v>#N/A</v>
      </c>
      <c r="L20" s="236" t="e">
        <f>IF(ISNUMBER(Regressions!M30),ROUND(Regressions!M30, 1), NA())</f>
        <v>#N/A</v>
      </c>
      <c r="M20" s="338" t="e">
        <f>IF(ISNUMBER(Regressions!N30),ROUND(Regressions!N30, 1), NA())</f>
        <v>#N/A</v>
      </c>
      <c r="N20" s="235" t="e">
        <f>IF(ISNUMBER(Regressions!O30),ROUND(Regressions!O30, 1), NA())</f>
        <v>#N/A</v>
      </c>
      <c r="O20" s="339" t="e">
        <f>IF(ISNUMBER(Regressions!Q30),ROUND(Regressions!Q30, 1), NA())</f>
        <v>#N/A</v>
      </c>
      <c r="P20" s="337" t="e">
        <f>IF(ISNUMBER(Regressions!R30),ROUND(Regressions!R30, 1), NA())</f>
        <v>#N/A</v>
      </c>
      <c r="Q20" s="213" t="e">
        <f>IF(ISNUMBER(Regressions!S30),ROUND(Regressions!S30, 1), NA())</f>
        <v>#N/A</v>
      </c>
      <c r="R20" s="338" t="e">
        <f>IF(ISNUMBER(Regressions!T30),ROUND(Regressions!T30, 1), NA())</f>
        <v>#N/A</v>
      </c>
      <c r="S20" s="235" t="e">
        <f>IF(ISNUMBER(Regressions!U30),ROUND(Regressions!U30, 1), NA())</f>
        <v>#N/A</v>
      </c>
    </row>
    <row xmlns:x14ac="http://schemas.microsoft.com/office/spreadsheetml/2009/9/ac" r="21" x14ac:dyDescent="0.2">
      <c r="A21" s="334" t="str">
        <f>IF(ISBLANK(Regressions!A31), " ", Regressions!A31)</f>
        <v>Guyana</v>
      </c>
      <c r="B21" s="335">
        <f>IF(ISBLANK(Regressions!B31), " ", Regressions!B31)</f>
        <v>2017</v>
      </c>
      <c r="C21" s="340" t="str">
        <f>IF(ISBLANK(Regressions!C31), " ", Regressions!C31)</f>
        <v>National</v>
      </c>
      <c r="D21" s="336">
        <f>IF(ISBLANK(Regressions!D31), " ", Regressions!D31)</f>
        <v>210454</v>
      </c>
      <c r="E21" s="212" t="e">
        <f>IF(ISNUMBER(Regressions!E31),ROUND(Regressions!E31, 1), NA())</f>
        <v>#N/A</v>
      </c>
      <c r="F21" s="337" t="e">
        <f>IF(ISNUMBER(Regressions!F31),ROUND(Regressions!F31, 1), NA())</f>
        <v>#N/A</v>
      </c>
      <c r="G21" s="234" t="e">
        <f>IF(ISNUMBER(Regressions!G31),ROUND(Regressions!G31, 1), NA())</f>
        <v>#N/A</v>
      </c>
      <c r="H21" s="338" t="e">
        <f>IF(ISNUMBER(Regressions!H31),ROUND(Regressions!H31, 1), NA())</f>
        <v>#N/A</v>
      </c>
      <c r="I21" s="235" t="e">
        <f>IF(ISNUMBER(Regressions!I31),ROUND(Regressions!I31, 1), NA())</f>
        <v>#N/A</v>
      </c>
      <c r="J21" s="339" t="e">
        <f>IF(ISNUMBER(Regressions!K31),ROUND(Regressions!K31, 1), NA())</f>
        <v>#N/A</v>
      </c>
      <c r="K21" s="337" t="e">
        <f>IF(ISNUMBER(Regressions!L31),ROUND(Regressions!L31, 1), NA())</f>
        <v>#N/A</v>
      </c>
      <c r="L21" s="236" t="e">
        <f>IF(ISNUMBER(Regressions!M31),ROUND(Regressions!M31, 1), NA())</f>
        <v>#N/A</v>
      </c>
      <c r="M21" s="338" t="e">
        <f>IF(ISNUMBER(Regressions!N31),ROUND(Regressions!N31, 1), NA())</f>
        <v>#N/A</v>
      </c>
      <c r="N21" s="235" t="e">
        <f>IF(ISNUMBER(Regressions!O31),ROUND(Regressions!O31, 1), NA())</f>
        <v>#N/A</v>
      </c>
      <c r="O21" s="339" t="e">
        <f>IF(ISNUMBER(Regressions!Q31),ROUND(Regressions!Q31, 1), NA())</f>
        <v>#N/A</v>
      </c>
      <c r="P21" s="337" t="e">
        <f>IF(ISNUMBER(Regressions!R31),ROUND(Regressions!R31, 1), NA())</f>
        <v>#N/A</v>
      </c>
      <c r="Q21" s="213" t="e">
        <f>IF(ISNUMBER(Regressions!S31),ROUND(Regressions!S31, 1), NA())</f>
        <v>#N/A</v>
      </c>
      <c r="R21" s="338" t="e">
        <f>IF(ISNUMBER(Regressions!T31),ROUND(Regressions!T31, 1), NA())</f>
        <v>#N/A</v>
      </c>
      <c r="S21" s="235" t="e">
        <f>IF(ISNUMBER(Regressions!U31),ROUND(Regressions!U31, 1), NA())</f>
        <v>#N/A</v>
      </c>
    </row>
    <row xmlns:x14ac="http://schemas.microsoft.com/office/spreadsheetml/2009/9/ac" r="22" x14ac:dyDescent="0.2">
      <c r="A22" s="334" t="str">
        <f>IF(ISBLANK(Regressions!A32), " ", Regressions!A32)</f>
        <v>Guyana</v>
      </c>
      <c r="B22" s="335">
        <f>IF(ISBLANK(Regressions!B32), " ", Regressions!B32)</f>
        <v>2018</v>
      </c>
      <c r="C22" s="340" t="str">
        <f>IF(ISBLANK(Regressions!C32), " ", Regressions!C32)</f>
        <v>National</v>
      </c>
      <c r="D22" s="336">
        <f>IF(ISBLANK(Regressions!D32), " ", Regressions!D32)</f>
        <v>210011</v>
      </c>
      <c r="E22" s="212" t="e">
        <f>IF(ISNUMBER(Regressions!E32),ROUND(Regressions!E32, 1), NA())</f>
        <v>#N/A</v>
      </c>
      <c r="F22" s="337" t="e">
        <f>IF(ISNUMBER(Regressions!F32),ROUND(Regressions!F32, 1), NA())</f>
        <v>#N/A</v>
      </c>
      <c r="G22" s="234" t="e">
        <f>IF(ISNUMBER(Regressions!G32),ROUND(Regressions!G32, 1), NA())</f>
        <v>#N/A</v>
      </c>
      <c r="H22" s="338" t="e">
        <f>IF(ISNUMBER(Regressions!H32),ROUND(Regressions!H32, 1), NA())</f>
        <v>#N/A</v>
      </c>
      <c r="I22" s="235" t="e">
        <f>IF(ISNUMBER(Regressions!I32),ROUND(Regressions!I32, 1), NA())</f>
        <v>#N/A</v>
      </c>
      <c r="J22" s="339" t="e">
        <f>IF(ISNUMBER(Regressions!K32),ROUND(Regressions!K32, 1), NA())</f>
        <v>#N/A</v>
      </c>
      <c r="K22" s="337" t="e">
        <f>IF(ISNUMBER(Regressions!L32),ROUND(Regressions!L32, 1), NA())</f>
        <v>#N/A</v>
      </c>
      <c r="L22" s="236" t="e">
        <f>IF(ISNUMBER(Regressions!M32),ROUND(Regressions!M32, 1), NA())</f>
        <v>#N/A</v>
      </c>
      <c r="M22" s="338" t="e">
        <f>IF(ISNUMBER(Regressions!N32),ROUND(Regressions!N32, 1), NA())</f>
        <v>#N/A</v>
      </c>
      <c r="N22" s="235" t="e">
        <f>IF(ISNUMBER(Regressions!O32),ROUND(Regressions!O32, 1), NA())</f>
        <v>#N/A</v>
      </c>
      <c r="O22" s="339" t="e">
        <f>IF(ISNUMBER(Regressions!Q32),ROUND(Regressions!Q32, 1), NA())</f>
        <v>#N/A</v>
      </c>
      <c r="P22" s="337" t="e">
        <f>IF(ISNUMBER(Regressions!R32),ROUND(Regressions!R32, 1), NA())</f>
        <v>#N/A</v>
      </c>
      <c r="Q22" s="213" t="e">
        <f>IF(ISNUMBER(Regressions!S32),ROUND(Regressions!S32, 1), NA())</f>
        <v>#N/A</v>
      </c>
      <c r="R22" s="338" t="e">
        <f>IF(ISNUMBER(Regressions!T32),ROUND(Regressions!T32, 1), NA())</f>
        <v>#N/A</v>
      </c>
      <c r="S22" s="235" t="e">
        <f>IF(ISNUMBER(Regressions!U32),ROUND(Regressions!U32, 1), NA())</f>
        <v>#N/A</v>
      </c>
    </row>
    <row xmlns:x14ac="http://schemas.microsoft.com/office/spreadsheetml/2009/9/ac" r="23" x14ac:dyDescent="0.2">
      <c r="A23" s="334" t="str">
        <f>IF(ISBLANK(Regressions!A33), " ", Regressions!A33)</f>
        <v>Guyana</v>
      </c>
      <c r="B23" s="335">
        <f>IF(ISBLANK(Regressions!B33), " ", Regressions!B33)</f>
        <v>2019</v>
      </c>
      <c r="C23" s="340" t="str">
        <f>IF(ISBLANK(Regressions!C33), " ", Regressions!C33)</f>
        <v>National</v>
      </c>
      <c r="D23" s="336">
        <f>IF(ISBLANK(Regressions!D33), " ", Regressions!D33)</f>
        <v>212876</v>
      </c>
      <c r="E23" s="212" t="e">
        <f>IF(ISNUMBER(Regressions!E33),ROUND(Regressions!E33, 1), NA())</f>
        <v>#N/A</v>
      </c>
      <c r="F23" s="337" t="e">
        <f>IF(ISNUMBER(Regressions!F33),ROUND(Regressions!F33, 1), NA())</f>
        <v>#N/A</v>
      </c>
      <c r="G23" s="234" t="e">
        <f>IF(ISNUMBER(Regressions!G33),ROUND(Regressions!G33, 1), NA())</f>
        <v>#N/A</v>
      </c>
      <c r="H23" s="338" t="e">
        <f>IF(ISNUMBER(Regressions!H33),ROUND(Regressions!H33, 1), NA())</f>
        <v>#N/A</v>
      </c>
      <c r="I23" s="235" t="e">
        <f>IF(ISNUMBER(Regressions!I33),ROUND(Regressions!I33, 1), NA())</f>
        <v>#N/A</v>
      </c>
      <c r="J23" s="339" t="e">
        <f>IF(ISNUMBER(Regressions!K33),ROUND(Regressions!K33, 1), NA())</f>
        <v>#N/A</v>
      </c>
      <c r="K23" s="337" t="e">
        <f>IF(ISNUMBER(Regressions!L33),ROUND(Regressions!L33, 1), NA())</f>
        <v>#N/A</v>
      </c>
      <c r="L23" s="236" t="e">
        <f>IF(ISNUMBER(Regressions!M33),ROUND(Regressions!M33, 1), NA())</f>
        <v>#N/A</v>
      </c>
      <c r="M23" s="338" t="e">
        <f>IF(ISNUMBER(Regressions!N33),ROUND(Regressions!N33, 1), NA())</f>
        <v>#N/A</v>
      </c>
      <c r="N23" s="235" t="e">
        <f>IF(ISNUMBER(Regressions!O33),ROUND(Regressions!O33, 1), NA())</f>
        <v>#N/A</v>
      </c>
      <c r="O23" s="339" t="e">
        <f>IF(ISNUMBER(Regressions!Q33),ROUND(Regressions!Q33, 1), NA())</f>
        <v>#N/A</v>
      </c>
      <c r="P23" s="337" t="e">
        <f>IF(ISNUMBER(Regressions!R33),ROUND(Regressions!R33, 1), NA())</f>
        <v>#N/A</v>
      </c>
      <c r="Q23" s="213" t="e">
        <f>IF(ISNUMBER(Regressions!S33),ROUND(Regressions!S33, 1), NA())</f>
        <v>#N/A</v>
      </c>
      <c r="R23" s="338" t="e">
        <f>IF(ISNUMBER(Regressions!T33),ROUND(Regressions!T33, 1), NA())</f>
        <v>#N/A</v>
      </c>
      <c r="S23" s="235" t="e">
        <f>IF(ISNUMBER(Regressions!U33),ROUND(Regressions!U33, 1), NA())</f>
        <v>#N/A</v>
      </c>
    </row>
    <row xmlns:x14ac="http://schemas.microsoft.com/office/spreadsheetml/2009/9/ac" r="24" x14ac:dyDescent="0.2">
      <c r="A24" s="334" t="str">
        <f>IF(ISBLANK(Regressions!A34), " ", Regressions!A34)</f>
        <v>Guyana</v>
      </c>
      <c r="B24" s="335">
        <f>IF(ISBLANK(Regressions!B34), " ", Regressions!B34)</f>
        <v>2020</v>
      </c>
      <c r="C24" s="340" t="str">
        <f>IF(ISBLANK(Regressions!C34), " ", Regressions!C34)</f>
        <v>National</v>
      </c>
      <c r="D24" s="336">
        <f>IF(ISBLANK(Regressions!D34), " ", Regressions!D34)</f>
        <v>211296</v>
      </c>
      <c r="E24" s="212" t="e">
        <f>IF(ISNUMBER(Regressions!E34),ROUND(Regressions!E34, 1), NA())</f>
        <v>#N/A</v>
      </c>
      <c r="F24" s="337" t="e">
        <f>IF(ISNUMBER(Regressions!F34),ROUND(Regressions!F34, 1), NA())</f>
        <v>#N/A</v>
      </c>
      <c r="G24" s="234" t="e">
        <f>IF(ISNUMBER(Regressions!G34),ROUND(Regressions!G34, 1), NA())</f>
        <v>#N/A</v>
      </c>
      <c r="H24" s="338" t="e">
        <f>IF(ISNUMBER(Regressions!H34),ROUND(Regressions!H34, 1), NA())</f>
        <v>#N/A</v>
      </c>
      <c r="I24" s="235" t="e">
        <f>IF(ISNUMBER(Regressions!I34),ROUND(Regressions!I34, 1), NA())</f>
        <v>#N/A</v>
      </c>
      <c r="J24" s="339" t="e">
        <f>IF(ISNUMBER(Regressions!K34),ROUND(Regressions!K34, 1), NA())</f>
        <v>#N/A</v>
      </c>
      <c r="K24" s="337" t="e">
        <f>IF(ISNUMBER(Regressions!L34),ROUND(Regressions!L34, 1), NA())</f>
        <v>#N/A</v>
      </c>
      <c r="L24" s="236" t="e">
        <f>IF(ISNUMBER(Regressions!M34),ROUND(Regressions!M34, 1), NA())</f>
        <v>#N/A</v>
      </c>
      <c r="M24" s="338" t="e">
        <f>IF(ISNUMBER(Regressions!N34),ROUND(Regressions!N34, 1), NA())</f>
        <v>#N/A</v>
      </c>
      <c r="N24" s="235" t="e">
        <f>IF(ISNUMBER(Regressions!O34),ROUND(Regressions!O34, 1), NA())</f>
        <v>#N/A</v>
      </c>
      <c r="O24" s="339" t="e">
        <f>IF(ISNUMBER(Regressions!Q34),ROUND(Regressions!Q34, 1), NA())</f>
        <v>#N/A</v>
      </c>
      <c r="P24" s="337" t="e">
        <f>IF(ISNUMBER(Regressions!R34),ROUND(Regressions!R34, 1), NA())</f>
        <v>#N/A</v>
      </c>
      <c r="Q24" s="213" t="e">
        <f>IF(ISNUMBER(Regressions!S34),ROUND(Regressions!S34, 1), NA())</f>
        <v>#N/A</v>
      </c>
      <c r="R24" s="338" t="e">
        <f>IF(ISNUMBER(Regressions!T34),ROUND(Regressions!T34, 1), NA())</f>
        <v>#N/A</v>
      </c>
      <c r="S24" s="235" t="e">
        <f>IF(ISNUMBER(Regressions!U34),ROUND(Regressions!U34, 1), NA())</f>
        <v>#N/A</v>
      </c>
    </row>
    <row xmlns:x14ac="http://schemas.microsoft.com/office/spreadsheetml/2009/9/ac" r="25" x14ac:dyDescent="0.2">
      <c r="A25" s="384" t="str">
        <f>IF(ISBLANK(Regressions!A35), " ", Regressions!A35)</f>
        <v>Guyana</v>
      </c>
      <c r="B25" s="385">
        <f>IF(ISBLANK(Regressions!B35), " ", Regressions!B35)</f>
        <v>2021</v>
      </c>
      <c r="C25" s="386" t="str">
        <f>IF(ISBLANK(Regressions!C35), " ", Regressions!C35)</f>
        <v>National</v>
      </c>
      <c r="D25" s="387">
        <f>IF(ISBLANK(Regressions!D35), " ", Regressions!D35)</f>
        <v>212261</v>
      </c>
      <c r="E25" s="390" t="e">
        <f>IF(ISNUMBER(Regressions!E35),ROUND(Regressions!E35, 1), NA())</f>
        <v>#N/A</v>
      </c>
      <c r="F25" s="388" t="e">
        <f>IF(ISNUMBER(Regressions!F35),ROUND(Regressions!F35, 1), NA())</f>
        <v>#N/A</v>
      </c>
      <c r="G25" s="391" t="e">
        <f>IF(ISNUMBER(Regressions!G35),ROUND(Regressions!G35, 1), NA())</f>
        <v>#N/A</v>
      </c>
      <c r="H25" s="389" t="e">
        <f>IF(ISNUMBER(Regressions!H35),ROUND(Regressions!H35, 1), NA())</f>
        <v>#N/A</v>
      </c>
      <c r="I25" s="392" t="e">
        <f>IF(ISNUMBER(Regressions!I35),ROUND(Regressions!I35, 1), NA())</f>
        <v>#N/A</v>
      </c>
      <c r="J25" s="390" t="e">
        <f>IF(ISNUMBER(Regressions!K35),ROUND(Regressions!K35, 1), NA())</f>
        <v>#N/A</v>
      </c>
      <c r="K25" s="388" t="e">
        <f>IF(ISNUMBER(Regressions!L35),ROUND(Regressions!L35, 1), NA())</f>
        <v>#N/A</v>
      </c>
      <c r="L25" s="393" t="e">
        <f>IF(ISNUMBER(Regressions!M35),ROUND(Regressions!M35, 1), NA())</f>
        <v>#N/A</v>
      </c>
      <c r="M25" s="389" t="e">
        <f>IF(ISNUMBER(Regressions!N35),ROUND(Regressions!N35, 1), NA())</f>
        <v>#N/A</v>
      </c>
      <c r="N25" s="392" t="e">
        <f>IF(ISNUMBER(Regressions!O35),ROUND(Regressions!O35, 1), NA())</f>
        <v>#N/A</v>
      </c>
      <c r="O25" s="390" t="e">
        <f>IF(ISNUMBER(Regressions!Q35),ROUND(Regressions!Q35, 1), NA())</f>
        <v>#N/A</v>
      </c>
      <c r="P25" s="388" t="e">
        <f>IF(ISNUMBER(Regressions!R35),ROUND(Regressions!R35, 1), NA())</f>
        <v>#N/A</v>
      </c>
      <c r="Q25" s="394" t="e">
        <f>IF(ISNUMBER(Regressions!S35),ROUND(Regressions!S35, 1), NA())</f>
        <v>#N/A</v>
      </c>
      <c r="R25" s="389" t="e">
        <f>IF(ISNUMBER(Regressions!T35),ROUND(Regressions!T35, 1), NA())</f>
        <v>#N/A</v>
      </c>
      <c r="S25" s="392" t="e">
        <f>IF(ISNUMBER(Regressions!U35),ROUND(Regressions!U35, 1), NA())</f>
        <v>#N/A</v>
      </c>
      <c r="T25" s="383"/>
      <c r="U25" s="383"/>
      <c r="V25" s="383"/>
      <c r="W25" s="383"/>
      <c r="X25" s="383"/>
      <c r="Y25" s="383"/>
      <c r="Z25" s="383"/>
      <c r="AA25" s="383"/>
      <c r="AB25" s="383"/>
      <c r="AC25" s="383"/>
    </row>
    <row xmlns:x14ac="http://schemas.microsoft.com/office/spreadsheetml/2009/9/ac" r="26" x14ac:dyDescent="0.2">
      <c r="A26" s="334" t="str">
        <f>IF(ISBLANK(Regressions!A36), " ", Regressions!A36)</f>
        <v>Guyana</v>
      </c>
      <c r="B26" s="335">
        <f>IF(ISBLANK(Regressions!B36), " ", Regressions!B36)</f>
        <v>2022</v>
      </c>
      <c r="C26" s="340" t="str">
        <f>IF(ISBLANK(Regressions!C36), " ", Regressions!C36)</f>
        <v>National</v>
      </c>
      <c r="D26" s="336">
        <f>IF(ISBLANK(Regressions!D36), " ", Regressions!D36)</f>
        <v>212665</v>
      </c>
      <c r="E26" s="212" t="e">
        <f>IF(ISNUMBER(Regressions!E36),ROUND(Regressions!E36, 1), NA())</f>
        <v>#N/A</v>
      </c>
      <c r="F26" s="337" t="e">
        <f>IF(ISNUMBER(Regressions!F36),ROUND(Regressions!F36, 1), NA())</f>
        <v>#N/A</v>
      </c>
      <c r="G26" s="234" t="e">
        <f>IF(ISNUMBER(Regressions!G36),ROUND(Regressions!G36, 1), NA())</f>
        <v>#N/A</v>
      </c>
      <c r="H26" s="338" t="e">
        <f>IF(ISNUMBER(Regressions!H36),ROUND(Regressions!H36, 1), NA())</f>
        <v>#N/A</v>
      </c>
      <c r="I26" s="235" t="e">
        <f>IF(ISNUMBER(Regressions!I36),ROUND(Regressions!I36, 1), NA())</f>
        <v>#N/A</v>
      </c>
      <c r="J26" s="339" t="e">
        <f>IF(ISNUMBER(Regressions!K36),ROUND(Regressions!K36, 1), NA())</f>
        <v>#N/A</v>
      </c>
      <c r="K26" s="337" t="e">
        <f>IF(ISNUMBER(Regressions!L36),ROUND(Regressions!L36, 1), NA())</f>
        <v>#N/A</v>
      </c>
      <c r="L26" s="236" t="e">
        <f>IF(ISNUMBER(Regressions!M36),ROUND(Regressions!M36, 1), NA())</f>
        <v>#N/A</v>
      </c>
      <c r="M26" s="338" t="e">
        <f>IF(ISNUMBER(Regressions!N36),ROUND(Regressions!N36, 1), NA())</f>
        <v>#N/A</v>
      </c>
      <c r="N26" s="235" t="e">
        <f>IF(ISNUMBER(Regressions!O36),ROUND(Regressions!O36, 1), NA())</f>
        <v>#N/A</v>
      </c>
      <c r="O26" s="339" t="e">
        <f>IF(ISNUMBER(Regressions!Q36),ROUND(Regressions!Q36, 1), NA())</f>
        <v>#N/A</v>
      </c>
      <c r="P26" s="337" t="e">
        <f>IF(ISNUMBER(Regressions!R36),ROUND(Regressions!R36, 1), NA())</f>
        <v>#N/A</v>
      </c>
      <c r="Q26" s="213" t="e">
        <f>IF(ISNUMBER(Regressions!S36),ROUND(Regressions!S36, 1), NA())</f>
        <v>#N/A</v>
      </c>
      <c r="R26" s="338" t="e">
        <f>IF(ISNUMBER(Regressions!T36),ROUND(Regressions!T36, 1), NA())</f>
        <v>#N/A</v>
      </c>
      <c r="S26" s="235" t="e">
        <f>IF(ISNUMBER(Regressions!U36),ROUND(Regressions!U36, 1), NA())</f>
        <v>#N/A</v>
      </c>
    </row>
    <row xmlns:x14ac="http://schemas.microsoft.com/office/spreadsheetml/2009/9/ac" r="27" x14ac:dyDescent="0.2">
      <c r="A27" s="341" t="str">
        <f>IF(ISBLANK(Regressions!A37), " ", Regressions!A37)</f>
        <v>Guyana</v>
      </c>
      <c r="B27" s="342">
        <f>IF(ISBLANK(Regressions!B37), " ", Regressions!B37)</f>
        <v>2023</v>
      </c>
      <c r="C27" s="343" t="str">
        <f>IF(ISBLANK(Regressions!C37), " ", Regressions!C37)</f>
        <v>National</v>
      </c>
      <c r="D27" s="344">
        <f>IF(ISBLANK(Regressions!D37), " ", Regressions!D37)</f>
        <v>213618</v>
      </c>
      <c r="E27" s="345" t="e">
        <f>IF(ISNUMBER(Regressions!E37),ROUND(Regressions!E37, 1), NA())</f>
        <v>#N/A</v>
      </c>
      <c r="F27" s="346" t="e">
        <f>IF(ISNUMBER(Regressions!F37),ROUND(Regressions!F37, 1), NA())</f>
        <v>#N/A</v>
      </c>
      <c r="G27" s="347" t="e">
        <f>IF(ISNUMBER(Regressions!G37),ROUND(Regressions!G37, 1), NA())</f>
        <v>#N/A</v>
      </c>
      <c r="H27" s="348" t="e">
        <f>IF(ISNUMBER(Regressions!H37),ROUND(Regressions!H37, 1), NA())</f>
        <v>#N/A</v>
      </c>
      <c r="I27" s="349" t="e">
        <f>IF(ISNUMBER(Regressions!I37),ROUND(Regressions!I37, 1), NA())</f>
        <v>#N/A</v>
      </c>
      <c r="J27" s="350" t="e">
        <f>IF(ISNUMBER(Regressions!K37),ROUND(Regressions!K37, 1), NA())</f>
        <v>#N/A</v>
      </c>
      <c r="K27" s="346" t="e">
        <f>IF(ISNUMBER(Regressions!L37),ROUND(Regressions!L37, 1), NA())</f>
        <v>#N/A</v>
      </c>
      <c r="L27" s="351" t="e">
        <f>IF(ISNUMBER(Regressions!M37),ROUND(Regressions!M37, 1), NA())</f>
        <v>#N/A</v>
      </c>
      <c r="M27" s="348" t="e">
        <f>IF(ISNUMBER(Regressions!N37),ROUND(Regressions!N37, 1), NA())</f>
        <v>#N/A</v>
      </c>
      <c r="N27" s="349" t="e">
        <f>IF(ISNUMBER(Regressions!O37),ROUND(Regressions!O37, 1), NA())</f>
        <v>#N/A</v>
      </c>
      <c r="O27" s="350" t="e">
        <f>IF(ISNUMBER(Regressions!Q37),ROUND(Regressions!Q37, 1), NA())</f>
        <v>#N/A</v>
      </c>
      <c r="P27" s="346" t="e">
        <f>IF(ISNUMBER(Regressions!R37),ROUND(Regressions!R37, 1), NA())</f>
        <v>#N/A</v>
      </c>
      <c r="Q27" s="352" t="e">
        <f>IF(ISNUMBER(Regressions!S37),ROUND(Regressions!S37, 1), NA())</f>
        <v>#N/A</v>
      </c>
      <c r="R27" s="348" t="e">
        <f>IF(ISNUMBER(Regressions!T37),ROUND(Regressions!T37, 1), NA())</f>
        <v>#N/A</v>
      </c>
      <c r="S27" s="349" t="e">
        <f>IF(ISNUMBER(Regressions!U37),ROUND(Regressions!U37, 1), NA())</f>
        <v>#N/A</v>
      </c>
    </row>
    <row xmlns:x14ac="http://schemas.microsoft.com/office/spreadsheetml/2009/9/ac" r="28" hidden="true" x14ac:dyDescent="0.2">
      <c r="A28" s="334" t="str">
        <f>IF(ISBLANK(Regressions!A38), " ", Regressions!A38)</f>
        <v>Guyana</v>
      </c>
      <c r="B28" s="335">
        <f>IF(ISBLANK(Regressions!B38), " ", Regressions!B38)</f>
        <v>2024</v>
      </c>
      <c r="C28" s="340" t="str">
        <f>IF(ISBLANK(Regressions!C38), " ", Regressions!C38)</f>
        <v>National</v>
      </c>
      <c r="D28" s="336" t="str">
        <f>IF(ISBLANK(Regressions!D38), " ", Regressions!D38)</f>
        <v> </v>
      </c>
      <c r="E28" s="212" t="e">
        <f>IF(ISNUMBER(Regressions!E38),ROUND(Regressions!E38, 1), NA())</f>
        <v>#N/A</v>
      </c>
      <c r="F28" s="337" t="e">
        <f>IF(ISNUMBER(Regressions!F38),ROUND(Regressions!F38, 1), NA())</f>
        <v>#N/A</v>
      </c>
      <c r="G28" s="234" t="e">
        <f>IF(ISNUMBER(Regressions!G38),ROUND(Regressions!G38, 1), NA())</f>
        <v>#N/A</v>
      </c>
      <c r="H28" s="338" t="e">
        <f>IF(ISNUMBER(Regressions!H38),ROUND(Regressions!H38, 1), NA())</f>
        <v>#N/A</v>
      </c>
      <c r="I28" s="235" t="e">
        <f>IF(ISNUMBER(Regressions!I38),ROUND(Regressions!I38, 1), NA())</f>
        <v>#N/A</v>
      </c>
      <c r="J28" s="339" t="e">
        <f>IF(ISNUMBER(Regressions!K38),ROUND(Regressions!K38, 1), NA())</f>
        <v>#N/A</v>
      </c>
      <c r="K28" s="337" t="e">
        <f>IF(ISNUMBER(Regressions!L38),ROUND(Regressions!L38, 1), NA())</f>
        <v>#N/A</v>
      </c>
      <c r="L28" s="236" t="e">
        <f>IF(ISNUMBER(Regressions!M38),ROUND(Regressions!M38, 1), NA())</f>
        <v>#N/A</v>
      </c>
      <c r="M28" s="338" t="e">
        <f>IF(ISNUMBER(Regressions!N38),ROUND(Regressions!N38, 1), NA())</f>
        <v>#N/A</v>
      </c>
      <c r="N28" s="235" t="e">
        <f>IF(ISNUMBER(Regressions!O38),ROUND(Regressions!O38, 1), NA())</f>
        <v>#N/A</v>
      </c>
      <c r="O28" s="339" t="e">
        <f>IF(ISNUMBER(Regressions!Q38),ROUND(Regressions!Q38, 1), NA())</f>
        <v>#N/A</v>
      </c>
      <c r="P28" s="337" t="e">
        <f>IF(ISNUMBER(Regressions!R38),ROUND(Regressions!R38, 1), NA())</f>
        <v>#N/A</v>
      </c>
      <c r="Q28" s="213" t="e">
        <f>IF(ISNUMBER(Regressions!S38),ROUND(Regressions!S38, 1), NA())</f>
        <v>#N/A</v>
      </c>
      <c r="R28" s="338" t="e">
        <f>IF(ISNUMBER(Regressions!T38),ROUND(Regressions!T38, 1), NA())</f>
        <v>#N/A</v>
      </c>
      <c r="S28" s="235" t="e">
        <f>IF(ISNUMBER(Regressions!U38),ROUND(Regressions!U38, 1), NA())</f>
        <v>#N/A</v>
      </c>
    </row>
    <row xmlns:x14ac="http://schemas.microsoft.com/office/spreadsheetml/2009/9/ac" r="29" hidden="true" x14ac:dyDescent="0.2">
      <c r="A29" s="334" t="str">
        <f>IF(ISBLANK(Regressions!A39), " ", Regressions!A39)</f>
        <v>Guyana</v>
      </c>
      <c r="B29" s="335">
        <f>IF(ISBLANK(Regressions!B39), " ", Regressions!B39)</f>
        <v>2025</v>
      </c>
      <c r="C29" s="340" t="str">
        <f>IF(ISBLANK(Regressions!C39), " ", Regressions!C39)</f>
        <v>National</v>
      </c>
      <c r="D29" s="336" t="str">
        <f>IF(ISBLANK(Regressions!D39), " ", Regressions!D39)</f>
        <v> </v>
      </c>
      <c r="E29" s="212" t="e">
        <f>IF(ISNUMBER(Regressions!E39),ROUND(Regressions!E39, 1), NA())</f>
        <v>#N/A</v>
      </c>
      <c r="F29" s="337" t="e">
        <f>IF(ISNUMBER(Regressions!F39),ROUND(Regressions!F39, 1), NA())</f>
        <v>#N/A</v>
      </c>
      <c r="G29" s="234" t="e">
        <f>IF(ISNUMBER(Regressions!G39),ROUND(Regressions!G39, 1), NA())</f>
        <v>#N/A</v>
      </c>
      <c r="H29" s="338" t="e">
        <f>IF(ISNUMBER(Regressions!H39),ROUND(Regressions!H39, 1), NA())</f>
        <v>#N/A</v>
      </c>
      <c r="I29" s="235" t="e">
        <f>IF(ISNUMBER(Regressions!I39),ROUND(Regressions!I39, 1), NA())</f>
        <v>#N/A</v>
      </c>
      <c r="J29" s="339" t="e">
        <f>IF(ISNUMBER(Regressions!K39),ROUND(Regressions!K39, 1), NA())</f>
        <v>#N/A</v>
      </c>
      <c r="K29" s="337" t="e">
        <f>IF(ISNUMBER(Regressions!L39),ROUND(Regressions!L39, 1), NA())</f>
        <v>#N/A</v>
      </c>
      <c r="L29" s="236" t="e">
        <f>IF(ISNUMBER(Regressions!M39),ROUND(Regressions!M39, 1), NA())</f>
        <v>#N/A</v>
      </c>
      <c r="M29" s="338" t="e">
        <f>IF(ISNUMBER(Regressions!N39),ROUND(Regressions!N39, 1), NA())</f>
        <v>#N/A</v>
      </c>
      <c r="N29" s="235" t="e">
        <f>IF(ISNUMBER(Regressions!O39),ROUND(Regressions!O39, 1), NA())</f>
        <v>#N/A</v>
      </c>
      <c r="O29" s="339" t="e">
        <f>IF(ISNUMBER(Regressions!Q39),ROUND(Regressions!Q39, 1), NA())</f>
        <v>#N/A</v>
      </c>
      <c r="P29" s="337" t="e">
        <f>IF(ISNUMBER(Regressions!R39),ROUND(Regressions!R39, 1), NA())</f>
        <v>#N/A</v>
      </c>
      <c r="Q29" s="213" t="e">
        <f>IF(ISNUMBER(Regressions!S39),ROUND(Regressions!S39, 1), NA())</f>
        <v>#N/A</v>
      </c>
      <c r="R29" s="338" t="e">
        <f>IF(ISNUMBER(Regressions!T39),ROUND(Regressions!T39, 1), NA())</f>
        <v>#N/A</v>
      </c>
      <c r="S29" s="235" t="e">
        <f>IF(ISNUMBER(Regressions!U39),ROUND(Regressions!U39, 1), NA())</f>
        <v>#N/A</v>
      </c>
    </row>
    <row xmlns:x14ac="http://schemas.microsoft.com/office/spreadsheetml/2009/9/ac" r="30" hidden="true" x14ac:dyDescent="0.2">
      <c r="A30" s="334" t="str">
        <f>IF(ISBLANK(Regressions!A40), " ", Regressions!A40)</f>
        <v>Guyana</v>
      </c>
      <c r="B30" s="335">
        <f>IF(ISBLANK(Regressions!B40), " ", Regressions!B40)</f>
        <v>2026</v>
      </c>
      <c r="C30" s="340" t="str">
        <f>IF(ISBLANK(Regressions!C40), " ", Regressions!C40)</f>
        <v>National</v>
      </c>
      <c r="D30" s="336" t="str">
        <f>IF(ISBLANK(Regressions!D40), " ", Regressions!D40)</f>
        <v> </v>
      </c>
      <c r="E30" s="212" t="e">
        <f>IF(ISNUMBER(Regressions!E40),ROUND(Regressions!E40, 1), NA())</f>
        <v>#N/A</v>
      </c>
      <c r="F30" s="337" t="e">
        <f>IF(ISNUMBER(Regressions!F40),ROUND(Regressions!F40, 1), NA())</f>
        <v>#N/A</v>
      </c>
      <c r="G30" s="234" t="e">
        <f>IF(ISNUMBER(Regressions!G40),ROUND(Regressions!G40, 1), NA())</f>
        <v>#N/A</v>
      </c>
      <c r="H30" s="338" t="e">
        <f>IF(ISNUMBER(Regressions!H40),ROUND(Regressions!H40, 1), NA())</f>
        <v>#N/A</v>
      </c>
      <c r="I30" s="235" t="e">
        <f>IF(ISNUMBER(Regressions!I40),ROUND(Regressions!I40, 1), NA())</f>
        <v>#N/A</v>
      </c>
      <c r="J30" s="339" t="e">
        <f>IF(ISNUMBER(Regressions!K40),ROUND(Regressions!K40, 1), NA())</f>
        <v>#N/A</v>
      </c>
      <c r="K30" s="337" t="e">
        <f>IF(ISNUMBER(Regressions!L40),ROUND(Regressions!L40, 1), NA())</f>
        <v>#N/A</v>
      </c>
      <c r="L30" s="236" t="e">
        <f>IF(ISNUMBER(Regressions!M40),ROUND(Regressions!M40, 1), NA())</f>
        <v>#N/A</v>
      </c>
      <c r="M30" s="338" t="e">
        <f>IF(ISNUMBER(Regressions!N40),ROUND(Regressions!N40, 1), NA())</f>
        <v>#N/A</v>
      </c>
      <c r="N30" s="235" t="e">
        <f>IF(ISNUMBER(Regressions!O40),ROUND(Regressions!O40, 1), NA())</f>
        <v>#N/A</v>
      </c>
      <c r="O30" s="339" t="e">
        <f>IF(ISNUMBER(Regressions!Q40),ROUND(Regressions!Q40, 1), NA())</f>
        <v>#N/A</v>
      </c>
      <c r="P30" s="337" t="e">
        <f>IF(ISNUMBER(Regressions!R40),ROUND(Regressions!R40, 1), NA())</f>
        <v>#N/A</v>
      </c>
      <c r="Q30" s="213" t="e">
        <f>IF(ISNUMBER(Regressions!S40),ROUND(Regressions!S40, 1), NA())</f>
        <v>#N/A</v>
      </c>
      <c r="R30" s="338" t="e">
        <f>IF(ISNUMBER(Regressions!T40),ROUND(Regressions!T40, 1), NA())</f>
        <v>#N/A</v>
      </c>
      <c r="S30" s="235" t="e">
        <f>IF(ISNUMBER(Regressions!U40),ROUND(Regressions!U40, 1), NA())</f>
        <v>#N/A</v>
      </c>
    </row>
    <row xmlns:x14ac="http://schemas.microsoft.com/office/spreadsheetml/2009/9/ac" r="31" hidden="true" x14ac:dyDescent="0.2">
      <c r="A31" s="334" t="str">
        <f>IF(ISBLANK(Regressions!A41), " ", Regressions!A41)</f>
        <v>Guyana</v>
      </c>
      <c r="B31" s="335">
        <f>IF(ISBLANK(Regressions!B41), " ", Regressions!B41)</f>
        <v>2027</v>
      </c>
      <c r="C31" s="340" t="str">
        <f>IF(ISBLANK(Regressions!C41), " ", Regressions!C41)</f>
        <v>National</v>
      </c>
      <c r="D31" s="336" t="str">
        <f>IF(ISBLANK(Regressions!D41), " ", Regressions!D41)</f>
        <v> </v>
      </c>
      <c r="E31" s="212" t="e">
        <f>IF(ISNUMBER(Regressions!E41),ROUND(Regressions!E41, 1), NA())</f>
        <v>#N/A</v>
      </c>
      <c r="F31" s="337" t="e">
        <f>IF(ISNUMBER(Regressions!F41),ROUND(Regressions!F41, 1), NA())</f>
        <v>#N/A</v>
      </c>
      <c r="G31" s="234" t="e">
        <f>IF(ISNUMBER(Regressions!G41),ROUND(Regressions!G41, 1), NA())</f>
        <v>#N/A</v>
      </c>
      <c r="H31" s="338" t="e">
        <f>IF(ISNUMBER(Regressions!H41),ROUND(Regressions!H41, 1), NA())</f>
        <v>#N/A</v>
      </c>
      <c r="I31" s="235" t="e">
        <f>IF(ISNUMBER(Regressions!I41),ROUND(Regressions!I41, 1), NA())</f>
        <v>#N/A</v>
      </c>
      <c r="J31" s="339" t="e">
        <f>IF(ISNUMBER(Regressions!K41),ROUND(Regressions!K41, 1), NA())</f>
        <v>#N/A</v>
      </c>
      <c r="K31" s="337" t="e">
        <f>IF(ISNUMBER(Regressions!L41),ROUND(Regressions!L41, 1), NA())</f>
        <v>#N/A</v>
      </c>
      <c r="L31" s="236" t="e">
        <f>IF(ISNUMBER(Regressions!M41),ROUND(Regressions!M41, 1), NA())</f>
        <v>#N/A</v>
      </c>
      <c r="M31" s="338" t="e">
        <f>IF(ISNUMBER(Regressions!N41),ROUND(Regressions!N41, 1), NA())</f>
        <v>#N/A</v>
      </c>
      <c r="N31" s="235" t="e">
        <f>IF(ISNUMBER(Regressions!O41),ROUND(Regressions!O41, 1), NA())</f>
        <v>#N/A</v>
      </c>
      <c r="O31" s="339" t="e">
        <f>IF(ISNUMBER(Regressions!Q41),ROUND(Regressions!Q41, 1), NA())</f>
        <v>#N/A</v>
      </c>
      <c r="P31" s="337" t="e">
        <f>IF(ISNUMBER(Regressions!R41),ROUND(Regressions!R41, 1), NA())</f>
        <v>#N/A</v>
      </c>
      <c r="Q31" s="213" t="e">
        <f>IF(ISNUMBER(Regressions!S41),ROUND(Regressions!S41, 1), NA())</f>
        <v>#N/A</v>
      </c>
      <c r="R31" s="338" t="e">
        <f>IF(ISNUMBER(Regressions!T41),ROUND(Regressions!T41, 1), NA())</f>
        <v>#N/A</v>
      </c>
      <c r="S31" s="235" t="e">
        <f>IF(ISNUMBER(Regressions!U41),ROUND(Regressions!U41, 1), NA())</f>
        <v>#N/A</v>
      </c>
    </row>
    <row xmlns:x14ac="http://schemas.microsoft.com/office/spreadsheetml/2009/9/ac" r="32" hidden="true" x14ac:dyDescent="0.2">
      <c r="A32" s="334" t="str">
        <f>IF(ISBLANK(Regressions!A42), " ", Regressions!A42)</f>
        <v>Guyana</v>
      </c>
      <c r="B32" s="335">
        <f>IF(ISBLANK(Regressions!B42), " ", Regressions!B42)</f>
        <v>2028</v>
      </c>
      <c r="C32" s="340" t="str">
        <f>IF(ISBLANK(Regressions!C42), " ", Regressions!C42)</f>
        <v>National</v>
      </c>
      <c r="D32" s="336" t="str">
        <f>IF(ISBLANK(Regressions!D42), " ", Regressions!D42)</f>
        <v> </v>
      </c>
      <c r="E32" s="212" t="e">
        <f>IF(ISNUMBER(Regressions!E42),ROUND(Regressions!E42, 1), NA())</f>
        <v>#N/A</v>
      </c>
      <c r="F32" s="337" t="e">
        <f>IF(ISNUMBER(Regressions!F42),ROUND(Regressions!F42, 1), NA())</f>
        <v>#N/A</v>
      </c>
      <c r="G32" s="234" t="e">
        <f>IF(ISNUMBER(Regressions!G42),ROUND(Regressions!G42, 1), NA())</f>
        <v>#N/A</v>
      </c>
      <c r="H32" s="338" t="e">
        <f>IF(ISNUMBER(Regressions!H42),ROUND(Regressions!H42, 1), NA())</f>
        <v>#N/A</v>
      </c>
      <c r="I32" s="235" t="e">
        <f>IF(ISNUMBER(Regressions!I42),ROUND(Regressions!I42, 1), NA())</f>
        <v>#N/A</v>
      </c>
      <c r="J32" s="339" t="e">
        <f>IF(ISNUMBER(Regressions!K42),ROUND(Regressions!K42, 1), NA())</f>
        <v>#N/A</v>
      </c>
      <c r="K32" s="337" t="e">
        <f>IF(ISNUMBER(Regressions!L42),ROUND(Regressions!L42, 1), NA())</f>
        <v>#N/A</v>
      </c>
      <c r="L32" s="236" t="e">
        <f>IF(ISNUMBER(Regressions!M42),ROUND(Regressions!M42, 1), NA())</f>
        <v>#N/A</v>
      </c>
      <c r="M32" s="338" t="e">
        <f>IF(ISNUMBER(Regressions!N42),ROUND(Regressions!N42, 1), NA())</f>
        <v>#N/A</v>
      </c>
      <c r="N32" s="235" t="e">
        <f>IF(ISNUMBER(Regressions!O42),ROUND(Regressions!O42, 1), NA())</f>
        <v>#N/A</v>
      </c>
      <c r="O32" s="339" t="e">
        <f>IF(ISNUMBER(Regressions!Q42),ROUND(Regressions!Q42, 1), NA())</f>
        <v>#N/A</v>
      </c>
      <c r="P32" s="337" t="e">
        <f>IF(ISNUMBER(Regressions!R42),ROUND(Regressions!R42, 1), NA())</f>
        <v>#N/A</v>
      </c>
      <c r="Q32" s="213" t="e">
        <f>IF(ISNUMBER(Regressions!S42),ROUND(Regressions!S42, 1), NA())</f>
        <v>#N/A</v>
      </c>
      <c r="R32" s="338" t="e">
        <f>IF(ISNUMBER(Regressions!T42),ROUND(Regressions!T42, 1), NA())</f>
        <v>#N/A</v>
      </c>
      <c r="S32" s="235" t="e">
        <f>IF(ISNUMBER(Regressions!U42),ROUND(Regressions!U42, 1), NA())</f>
        <v>#N/A</v>
      </c>
    </row>
    <row xmlns:x14ac="http://schemas.microsoft.com/office/spreadsheetml/2009/9/ac" r="33" hidden="true" x14ac:dyDescent="0.2">
      <c r="A33" s="334" t="str">
        <f>IF(ISBLANK(Regressions!A43), " ", Regressions!A43)</f>
        <v>Guyana</v>
      </c>
      <c r="B33" s="335">
        <f>IF(ISBLANK(Regressions!B43), " ", Regressions!B43)</f>
        <v>2029</v>
      </c>
      <c r="C33" s="340" t="str">
        <f>IF(ISBLANK(Regressions!C43), " ", Regressions!C43)</f>
        <v>National</v>
      </c>
      <c r="D33" s="336" t="str">
        <f>IF(ISBLANK(Regressions!D43), " ", Regressions!D43)</f>
        <v> </v>
      </c>
      <c r="E33" s="212" t="e">
        <f>IF(ISNUMBER(Regressions!E43),ROUND(Regressions!E43, 1), NA())</f>
        <v>#N/A</v>
      </c>
      <c r="F33" s="337" t="e">
        <f>IF(ISNUMBER(Regressions!F43),ROUND(Regressions!F43, 1), NA())</f>
        <v>#N/A</v>
      </c>
      <c r="G33" s="234" t="e">
        <f>IF(ISNUMBER(Regressions!G43),ROUND(Regressions!G43, 1), NA())</f>
        <v>#N/A</v>
      </c>
      <c r="H33" s="338" t="e">
        <f>IF(ISNUMBER(Regressions!H43),ROUND(Regressions!H43, 1), NA())</f>
        <v>#N/A</v>
      </c>
      <c r="I33" s="235" t="e">
        <f>IF(ISNUMBER(Regressions!I43),ROUND(Regressions!I43, 1), NA())</f>
        <v>#N/A</v>
      </c>
      <c r="J33" s="339" t="e">
        <f>IF(ISNUMBER(Regressions!K43),ROUND(Regressions!K43, 1), NA())</f>
        <v>#N/A</v>
      </c>
      <c r="K33" s="337" t="e">
        <f>IF(ISNUMBER(Regressions!L43),ROUND(Regressions!L43, 1), NA())</f>
        <v>#N/A</v>
      </c>
      <c r="L33" s="236" t="e">
        <f>IF(ISNUMBER(Regressions!M43),ROUND(Regressions!M43, 1), NA())</f>
        <v>#N/A</v>
      </c>
      <c r="M33" s="338" t="e">
        <f>IF(ISNUMBER(Regressions!N43),ROUND(Regressions!N43, 1), NA())</f>
        <v>#N/A</v>
      </c>
      <c r="N33" s="235" t="e">
        <f>IF(ISNUMBER(Regressions!O43),ROUND(Regressions!O43, 1), NA())</f>
        <v>#N/A</v>
      </c>
      <c r="O33" s="339" t="e">
        <f>IF(ISNUMBER(Regressions!Q43),ROUND(Regressions!Q43, 1), NA())</f>
        <v>#N/A</v>
      </c>
      <c r="P33" s="337" t="e">
        <f>IF(ISNUMBER(Regressions!R43),ROUND(Regressions!R43, 1), NA())</f>
        <v>#N/A</v>
      </c>
      <c r="Q33" s="213" t="e">
        <f>IF(ISNUMBER(Regressions!S43),ROUND(Regressions!S43, 1), NA())</f>
        <v>#N/A</v>
      </c>
      <c r="R33" s="338" t="e">
        <f>IF(ISNUMBER(Regressions!T43),ROUND(Regressions!T43, 1), NA())</f>
        <v>#N/A</v>
      </c>
      <c r="S33" s="235" t="e">
        <f>IF(ISNUMBER(Regressions!U43),ROUND(Regressions!U43, 1), NA())</f>
        <v>#N/A</v>
      </c>
    </row>
    <row xmlns:x14ac="http://schemas.microsoft.com/office/spreadsheetml/2009/9/ac" r="34" hidden="true" x14ac:dyDescent="0.2">
      <c r="A34" s="334" t="str">
        <f>IF(ISBLANK(Regressions!A44), " ", Regressions!A44)</f>
        <v>Guyana</v>
      </c>
      <c r="B34" s="335">
        <f>IF(ISBLANK(Regressions!B44), " ", Regressions!B44)</f>
        <v>2030</v>
      </c>
      <c r="C34" s="340" t="str">
        <f>IF(ISBLANK(Regressions!C44), " ", Regressions!C44)</f>
        <v>National</v>
      </c>
      <c r="D34" s="336" t="str">
        <f>IF(ISBLANK(Regressions!D44), " ", Regressions!D44)</f>
        <v> </v>
      </c>
      <c r="E34" s="212" t="e">
        <f>IF(ISNUMBER(Regressions!E44),ROUND(Regressions!E44, 1), NA())</f>
        <v>#N/A</v>
      </c>
      <c r="F34" s="337" t="e">
        <f>IF(ISNUMBER(Regressions!F44),ROUND(Regressions!F44, 1), NA())</f>
        <v>#N/A</v>
      </c>
      <c r="G34" s="234" t="e">
        <f>IF(ISNUMBER(Regressions!G44),ROUND(Regressions!G44, 1), NA())</f>
        <v>#N/A</v>
      </c>
      <c r="H34" s="338" t="e">
        <f>IF(ISNUMBER(Regressions!H44),ROUND(Regressions!H44, 1), NA())</f>
        <v>#N/A</v>
      </c>
      <c r="I34" s="235" t="e">
        <f>IF(ISNUMBER(Regressions!I44),ROUND(Regressions!I44, 1), NA())</f>
        <v>#N/A</v>
      </c>
      <c r="J34" s="339" t="e">
        <f>IF(ISNUMBER(Regressions!K44),ROUND(Regressions!K44, 1), NA())</f>
        <v>#N/A</v>
      </c>
      <c r="K34" s="337" t="e">
        <f>IF(ISNUMBER(Regressions!L44),ROUND(Regressions!L44, 1), NA())</f>
        <v>#N/A</v>
      </c>
      <c r="L34" s="236" t="e">
        <f>IF(ISNUMBER(Regressions!M44),ROUND(Regressions!M44, 1), NA())</f>
        <v>#N/A</v>
      </c>
      <c r="M34" s="338" t="e">
        <f>IF(ISNUMBER(Regressions!N44),ROUND(Regressions!N44, 1), NA())</f>
        <v>#N/A</v>
      </c>
      <c r="N34" s="235" t="e">
        <f>IF(ISNUMBER(Regressions!O44),ROUND(Regressions!O44, 1), NA())</f>
        <v>#N/A</v>
      </c>
      <c r="O34" s="339" t="e">
        <f>IF(ISNUMBER(Regressions!Q44),ROUND(Regressions!Q44, 1), NA())</f>
        <v>#N/A</v>
      </c>
      <c r="P34" s="337" t="e">
        <f>IF(ISNUMBER(Regressions!R44),ROUND(Regressions!R44, 1), NA())</f>
        <v>#N/A</v>
      </c>
      <c r="Q34" s="213" t="e">
        <f>IF(ISNUMBER(Regressions!S44),ROUND(Regressions!S44, 1), NA())</f>
        <v>#N/A</v>
      </c>
      <c r="R34" s="338" t="e">
        <f>IF(ISNUMBER(Regressions!T44),ROUND(Regressions!T44, 1), NA())</f>
        <v>#N/A</v>
      </c>
      <c r="S34" s="235" t="e">
        <f>IF(ISNUMBER(Regressions!U44),ROUND(Regressions!U44, 1), NA())</f>
        <v>#N/A</v>
      </c>
    </row>
    <row xmlns:x14ac="http://schemas.microsoft.com/office/spreadsheetml/2009/9/ac" r="35" x14ac:dyDescent="0.2">
      <c r="A35" s="334" t="str">
        <f>IF(ISBLANK(Regressions!A45), " ", Regressions!A45)</f>
        <v>Guyana</v>
      </c>
      <c r="B35" s="335">
        <f>IF(ISBLANK(Regressions!B45), " ", Regressions!B45)</f>
        <v>2000</v>
      </c>
      <c r="C35" s="340" t="str">
        <f>IF(ISBLANK(Regressions!C45), " ", Regressions!C45)</f>
        <v>Urban</v>
      </c>
      <c r="D35" s="336">
        <f>IF(ISBLANK(Regressions!D45), " ", Regressions!D45)</f>
        <v>65157.47493438721</v>
      </c>
      <c r="E35" s="212" t="e">
        <f>IF(ISNUMBER(Regressions!E45),ROUND(Regressions!E45, 1), NA())</f>
        <v>#N/A</v>
      </c>
      <c r="F35" s="337" t="e">
        <f>IF(ISNUMBER(Regressions!F45),ROUND(Regressions!F45, 1), NA())</f>
        <v>#N/A</v>
      </c>
      <c r="G35" s="234" t="e">
        <f>IF(ISNUMBER(Regressions!G45),ROUND(Regressions!G45, 1), NA())</f>
        <v>#N/A</v>
      </c>
      <c r="H35" s="338" t="e">
        <f>IF(ISNUMBER(Regressions!H45),ROUND(Regressions!H45, 1), NA())</f>
        <v>#N/A</v>
      </c>
      <c r="I35" s="235" t="e">
        <f>IF(ISNUMBER(Regressions!I45),ROUND(Regressions!I45, 1), NA())</f>
        <v>#N/A</v>
      </c>
      <c r="J35" s="339" t="e">
        <f>IF(ISNUMBER(Regressions!K45),ROUND(Regressions!K45, 1), NA())</f>
        <v>#N/A</v>
      </c>
      <c r="K35" s="337" t="e">
        <f>IF(ISNUMBER(Regressions!L45),ROUND(Regressions!L45, 1), NA())</f>
        <v>#N/A</v>
      </c>
      <c r="L35" s="236" t="e">
        <f>IF(ISNUMBER(Regressions!M45),ROUND(Regressions!M45, 1), NA())</f>
        <v>#N/A</v>
      </c>
      <c r="M35" s="338" t="e">
        <f>IF(ISNUMBER(Regressions!N45),ROUND(Regressions!N45, 1), NA())</f>
        <v>#N/A</v>
      </c>
      <c r="N35" s="235" t="e">
        <f>IF(ISNUMBER(Regressions!O45),ROUND(Regressions!O45, 1), NA())</f>
        <v>#N/A</v>
      </c>
      <c r="O35" s="339" t="e">
        <f>IF(ISNUMBER(Regressions!Q45),ROUND(Regressions!Q45, 1), NA())</f>
        <v>#N/A</v>
      </c>
      <c r="P35" s="337" t="e">
        <f>IF(ISNUMBER(Regressions!R45),ROUND(Regressions!R45, 1), NA())</f>
        <v>#N/A</v>
      </c>
      <c r="Q35" s="213" t="e">
        <f>IF(ISNUMBER(Regressions!S45),ROUND(Regressions!S45, 1), NA())</f>
        <v>#N/A</v>
      </c>
      <c r="R35" s="338" t="e">
        <f>IF(ISNUMBER(Regressions!T45),ROUND(Regressions!T45, 1), NA())</f>
        <v>#N/A</v>
      </c>
      <c r="S35" s="235" t="e">
        <f>IF(ISNUMBER(Regressions!U45),ROUND(Regressions!U45, 1), NA())</f>
        <v>#N/A</v>
      </c>
    </row>
    <row xmlns:x14ac="http://schemas.microsoft.com/office/spreadsheetml/2009/9/ac" r="36" x14ac:dyDescent="0.2">
      <c r="A36" s="334" t="str">
        <f>IF(ISBLANK(Regressions!A46), " ", Regressions!A46)</f>
        <v>Guyana</v>
      </c>
      <c r="B36" s="335">
        <f>IF(ISBLANK(Regressions!B46), " ", Regressions!B46)</f>
        <v>2001</v>
      </c>
      <c r="C36" s="340" t="str">
        <f>IF(ISBLANK(Regressions!C46), " ", Regressions!C46)</f>
        <v>Urban</v>
      </c>
      <c r="D36" s="336">
        <f>IF(ISBLANK(Regressions!D46), " ", Regressions!D46)</f>
        <v>65477.705760669713</v>
      </c>
      <c r="E36" s="212" t="e">
        <f>IF(ISNUMBER(Regressions!E46),ROUND(Regressions!E46, 1), NA())</f>
        <v>#N/A</v>
      </c>
      <c r="F36" s="337" t="e">
        <f>IF(ISNUMBER(Regressions!F46),ROUND(Regressions!F46, 1), NA())</f>
        <v>#N/A</v>
      </c>
      <c r="G36" s="234" t="e">
        <f>IF(ISNUMBER(Regressions!G46),ROUND(Regressions!G46, 1), NA())</f>
        <v>#N/A</v>
      </c>
      <c r="H36" s="338" t="e">
        <f>IF(ISNUMBER(Regressions!H46),ROUND(Regressions!H46, 1), NA())</f>
        <v>#N/A</v>
      </c>
      <c r="I36" s="235" t="e">
        <f>IF(ISNUMBER(Regressions!I46),ROUND(Regressions!I46, 1), NA())</f>
        <v>#N/A</v>
      </c>
      <c r="J36" s="339" t="e">
        <f>IF(ISNUMBER(Regressions!K46),ROUND(Regressions!K46, 1), NA())</f>
        <v>#N/A</v>
      </c>
      <c r="K36" s="337" t="e">
        <f>IF(ISNUMBER(Regressions!L46),ROUND(Regressions!L46, 1), NA())</f>
        <v>#N/A</v>
      </c>
      <c r="L36" s="236" t="e">
        <f>IF(ISNUMBER(Regressions!M46),ROUND(Regressions!M46, 1), NA())</f>
        <v>#N/A</v>
      </c>
      <c r="M36" s="338" t="e">
        <f>IF(ISNUMBER(Regressions!N46),ROUND(Regressions!N46, 1), NA())</f>
        <v>#N/A</v>
      </c>
      <c r="N36" s="235" t="e">
        <f>IF(ISNUMBER(Regressions!O46),ROUND(Regressions!O46, 1), NA())</f>
        <v>#N/A</v>
      </c>
      <c r="O36" s="339" t="e">
        <f>IF(ISNUMBER(Regressions!Q46),ROUND(Regressions!Q46, 1), NA())</f>
        <v>#N/A</v>
      </c>
      <c r="P36" s="337" t="e">
        <f>IF(ISNUMBER(Regressions!R46),ROUND(Regressions!R46, 1), NA())</f>
        <v>#N/A</v>
      </c>
      <c r="Q36" s="213" t="e">
        <f>IF(ISNUMBER(Regressions!S46),ROUND(Regressions!S46, 1), NA())</f>
        <v>#N/A</v>
      </c>
      <c r="R36" s="338" t="e">
        <f>IF(ISNUMBER(Regressions!T46),ROUND(Regressions!T46, 1), NA())</f>
        <v>#N/A</v>
      </c>
      <c r="S36" s="235" t="e">
        <f>IF(ISNUMBER(Regressions!U46),ROUND(Regressions!U46, 1), NA())</f>
        <v>#N/A</v>
      </c>
    </row>
    <row xmlns:x14ac="http://schemas.microsoft.com/office/spreadsheetml/2009/9/ac" r="37" x14ac:dyDescent="0.2">
      <c r="A37" s="334" t="str">
        <f>IF(ISBLANK(Regressions!A47), " ", Regressions!A47)</f>
        <v>Guyana</v>
      </c>
      <c r="B37" s="335">
        <f>IF(ISBLANK(Regressions!B47), " ", Regressions!B47)</f>
        <v>2002</v>
      </c>
      <c r="C37" s="340" t="str">
        <f>IF(ISBLANK(Regressions!C47), " ", Regressions!C47)</f>
        <v>Urban</v>
      </c>
      <c r="D37" s="336">
        <f>IF(ISBLANK(Regressions!D47), " ", Regressions!D47)</f>
        <v>65777.621730518353</v>
      </c>
      <c r="E37" s="212" t="e">
        <f>IF(ISNUMBER(Regressions!E47),ROUND(Regressions!E47, 1), NA())</f>
        <v>#N/A</v>
      </c>
      <c r="F37" s="337" t="e">
        <f>IF(ISNUMBER(Regressions!F47),ROUND(Regressions!F47, 1), NA())</f>
        <v>#N/A</v>
      </c>
      <c r="G37" s="234" t="e">
        <f>IF(ISNUMBER(Regressions!G47),ROUND(Regressions!G47, 1), NA())</f>
        <v>#N/A</v>
      </c>
      <c r="H37" s="338" t="e">
        <f>IF(ISNUMBER(Regressions!H47),ROUND(Regressions!H47, 1), NA())</f>
        <v>#N/A</v>
      </c>
      <c r="I37" s="235" t="e">
        <f>IF(ISNUMBER(Regressions!I47),ROUND(Regressions!I47, 1), NA())</f>
        <v>#N/A</v>
      </c>
      <c r="J37" s="339" t="e">
        <f>IF(ISNUMBER(Regressions!K47),ROUND(Regressions!K47, 1), NA())</f>
        <v>#N/A</v>
      </c>
      <c r="K37" s="337" t="e">
        <f>IF(ISNUMBER(Regressions!L47),ROUND(Regressions!L47, 1), NA())</f>
        <v>#N/A</v>
      </c>
      <c r="L37" s="236" t="e">
        <f>IF(ISNUMBER(Regressions!M47),ROUND(Regressions!M47, 1), NA())</f>
        <v>#N/A</v>
      </c>
      <c r="M37" s="338" t="e">
        <f>IF(ISNUMBER(Regressions!N47),ROUND(Regressions!N47, 1), NA())</f>
        <v>#N/A</v>
      </c>
      <c r="N37" s="235" t="e">
        <f>IF(ISNUMBER(Regressions!O47),ROUND(Regressions!O47, 1), NA())</f>
        <v>#N/A</v>
      </c>
      <c r="O37" s="339" t="e">
        <f>IF(ISNUMBER(Regressions!Q47),ROUND(Regressions!Q47, 1), NA())</f>
        <v>#N/A</v>
      </c>
      <c r="P37" s="337" t="e">
        <f>IF(ISNUMBER(Regressions!R47),ROUND(Regressions!R47, 1), NA())</f>
        <v>#N/A</v>
      </c>
      <c r="Q37" s="213" t="e">
        <f>IF(ISNUMBER(Regressions!S47),ROUND(Regressions!S47, 1), NA())</f>
        <v>#N/A</v>
      </c>
      <c r="R37" s="338" t="e">
        <f>IF(ISNUMBER(Regressions!T47),ROUND(Regressions!T47, 1), NA())</f>
        <v>#N/A</v>
      </c>
      <c r="S37" s="235" t="e">
        <f>IF(ISNUMBER(Regressions!U47),ROUND(Regressions!U47, 1), NA())</f>
        <v>#N/A</v>
      </c>
    </row>
    <row xmlns:x14ac="http://schemas.microsoft.com/office/spreadsheetml/2009/9/ac" r="38" x14ac:dyDescent="0.2">
      <c r="A38" s="334" t="str">
        <f>IF(ISBLANK(Regressions!A48), " ", Regressions!A48)</f>
        <v>Guyana</v>
      </c>
      <c r="B38" s="335">
        <f>IF(ISBLANK(Regressions!B48), " ", Regressions!B48)</f>
        <v>2003</v>
      </c>
      <c r="C38" s="340" t="str">
        <f>IF(ISBLANK(Regressions!C48), " ", Regressions!C48)</f>
        <v>Urban</v>
      </c>
      <c r="D38" s="336">
        <f>IF(ISBLANK(Regressions!D48), " ", Regressions!D48)</f>
        <v>65740.174957275391</v>
      </c>
      <c r="E38" s="212" t="e">
        <f>IF(ISNUMBER(Regressions!E48),ROUND(Regressions!E48, 1), NA())</f>
        <v>#N/A</v>
      </c>
      <c r="F38" s="337" t="e">
        <f>IF(ISNUMBER(Regressions!F48),ROUND(Regressions!F48, 1), NA())</f>
        <v>#N/A</v>
      </c>
      <c r="G38" s="234" t="e">
        <f>IF(ISNUMBER(Regressions!G48),ROUND(Regressions!G48, 1), NA())</f>
        <v>#N/A</v>
      </c>
      <c r="H38" s="338" t="e">
        <f>IF(ISNUMBER(Regressions!H48),ROUND(Regressions!H48, 1), NA())</f>
        <v>#N/A</v>
      </c>
      <c r="I38" s="235" t="e">
        <f>IF(ISNUMBER(Regressions!I48),ROUND(Regressions!I48, 1), NA())</f>
        <v>#N/A</v>
      </c>
      <c r="J38" s="339" t="e">
        <f>IF(ISNUMBER(Regressions!K48),ROUND(Regressions!K48, 1), NA())</f>
        <v>#N/A</v>
      </c>
      <c r="K38" s="337" t="e">
        <f>IF(ISNUMBER(Regressions!L48),ROUND(Regressions!L48, 1), NA())</f>
        <v>#N/A</v>
      </c>
      <c r="L38" s="236" t="e">
        <f>IF(ISNUMBER(Regressions!M48),ROUND(Regressions!M48, 1), NA())</f>
        <v>#N/A</v>
      </c>
      <c r="M38" s="338" t="e">
        <f>IF(ISNUMBER(Regressions!N48),ROUND(Regressions!N48, 1), NA())</f>
        <v>#N/A</v>
      </c>
      <c r="N38" s="235" t="e">
        <f>IF(ISNUMBER(Regressions!O48),ROUND(Regressions!O48, 1), NA())</f>
        <v>#N/A</v>
      </c>
      <c r="O38" s="339" t="e">
        <f>IF(ISNUMBER(Regressions!Q48),ROUND(Regressions!Q48, 1), NA())</f>
        <v>#N/A</v>
      </c>
      <c r="P38" s="337" t="e">
        <f>IF(ISNUMBER(Regressions!R48),ROUND(Regressions!R48, 1), NA())</f>
        <v>#N/A</v>
      </c>
      <c r="Q38" s="213" t="e">
        <f>IF(ISNUMBER(Regressions!S48),ROUND(Regressions!S48, 1), NA())</f>
        <v>#N/A</v>
      </c>
      <c r="R38" s="338" t="e">
        <f>IF(ISNUMBER(Regressions!T48),ROUND(Regressions!T48, 1), NA())</f>
        <v>#N/A</v>
      </c>
      <c r="S38" s="235" t="e">
        <f>IF(ISNUMBER(Regressions!U48),ROUND(Regressions!U48, 1), NA())</f>
        <v>#N/A</v>
      </c>
    </row>
    <row xmlns:x14ac="http://schemas.microsoft.com/office/spreadsheetml/2009/9/ac" r="39" x14ac:dyDescent="0.2">
      <c r="A39" s="334" t="str">
        <f>IF(ISBLANK(Regressions!A49), " ", Regressions!A49)</f>
        <v>Guyana</v>
      </c>
      <c r="B39" s="335">
        <f>IF(ISBLANK(Regressions!B49), " ", Regressions!B49)</f>
        <v>2004</v>
      </c>
      <c r="C39" s="340" t="str">
        <f>IF(ISBLANK(Regressions!C49), " ", Regressions!C49)</f>
        <v>Urban</v>
      </c>
      <c r="D39" s="336">
        <f>IF(ISBLANK(Regressions!D49), " ", Regressions!D49)</f>
        <v>65320.641922149647</v>
      </c>
      <c r="E39" s="212" t="e">
        <f>IF(ISNUMBER(Regressions!E49),ROUND(Regressions!E49, 1), NA())</f>
        <v>#N/A</v>
      </c>
      <c r="F39" s="337" t="e">
        <f>IF(ISNUMBER(Regressions!F49),ROUND(Regressions!F49, 1), NA())</f>
        <v>#N/A</v>
      </c>
      <c r="G39" s="234" t="e">
        <f>IF(ISNUMBER(Regressions!G49),ROUND(Regressions!G49, 1), NA())</f>
        <v>#N/A</v>
      </c>
      <c r="H39" s="338" t="e">
        <f>IF(ISNUMBER(Regressions!H49),ROUND(Regressions!H49, 1), NA())</f>
        <v>#N/A</v>
      </c>
      <c r="I39" s="235" t="e">
        <f>IF(ISNUMBER(Regressions!I49),ROUND(Regressions!I49, 1), NA())</f>
        <v>#N/A</v>
      </c>
      <c r="J39" s="339" t="e">
        <f>IF(ISNUMBER(Regressions!K49),ROUND(Regressions!K49, 1), NA())</f>
        <v>#N/A</v>
      </c>
      <c r="K39" s="337" t="e">
        <f>IF(ISNUMBER(Regressions!L49),ROUND(Regressions!L49, 1), NA())</f>
        <v>#N/A</v>
      </c>
      <c r="L39" s="236" t="e">
        <f>IF(ISNUMBER(Regressions!M49),ROUND(Regressions!M49, 1), NA())</f>
        <v>#N/A</v>
      </c>
      <c r="M39" s="338" t="e">
        <f>IF(ISNUMBER(Regressions!N49),ROUND(Regressions!N49, 1), NA())</f>
        <v>#N/A</v>
      </c>
      <c r="N39" s="235" t="e">
        <f>IF(ISNUMBER(Regressions!O49),ROUND(Regressions!O49, 1), NA())</f>
        <v>#N/A</v>
      </c>
      <c r="O39" s="339" t="e">
        <f>IF(ISNUMBER(Regressions!Q49),ROUND(Regressions!Q49, 1), NA())</f>
        <v>#N/A</v>
      </c>
      <c r="P39" s="337" t="e">
        <f>IF(ISNUMBER(Regressions!R49),ROUND(Regressions!R49, 1), NA())</f>
        <v>#N/A</v>
      </c>
      <c r="Q39" s="213" t="e">
        <f>IF(ISNUMBER(Regressions!S49),ROUND(Regressions!S49, 1), NA())</f>
        <v>#N/A</v>
      </c>
      <c r="R39" s="338" t="e">
        <f>IF(ISNUMBER(Regressions!T49),ROUND(Regressions!T49, 1), NA())</f>
        <v>#N/A</v>
      </c>
      <c r="S39" s="235" t="e">
        <f>IF(ISNUMBER(Regressions!U49),ROUND(Regressions!U49, 1), NA())</f>
        <v>#N/A</v>
      </c>
    </row>
    <row xmlns:x14ac="http://schemas.microsoft.com/office/spreadsheetml/2009/9/ac" r="40" x14ac:dyDescent="0.2">
      <c r="A40" s="334" t="str">
        <f>IF(ISBLANK(Regressions!A50), " ", Regressions!A50)</f>
        <v>Guyana</v>
      </c>
      <c r="B40" s="335">
        <f>IF(ISBLANK(Regressions!B50), " ", Regressions!B50)</f>
        <v>2005</v>
      </c>
      <c r="C40" s="340" t="str">
        <f>IF(ISBLANK(Regressions!C50), " ", Regressions!C50)</f>
        <v>Urban</v>
      </c>
      <c r="D40" s="336">
        <f>IF(ISBLANK(Regressions!D50), " ", Regressions!D50)</f>
        <v>64662.22425029755</v>
      </c>
      <c r="E40" s="212" t="e">
        <f>IF(ISNUMBER(Regressions!E50),ROUND(Regressions!E50, 1), NA())</f>
        <v>#N/A</v>
      </c>
      <c r="F40" s="337" t="e">
        <f>IF(ISNUMBER(Regressions!F50),ROUND(Regressions!F50, 1), NA())</f>
        <v>#N/A</v>
      </c>
      <c r="G40" s="234" t="e">
        <f>IF(ISNUMBER(Regressions!G50),ROUND(Regressions!G50, 1), NA())</f>
        <v>#N/A</v>
      </c>
      <c r="H40" s="338" t="e">
        <f>IF(ISNUMBER(Regressions!H50),ROUND(Regressions!H50, 1), NA())</f>
        <v>#N/A</v>
      </c>
      <c r="I40" s="235" t="e">
        <f>IF(ISNUMBER(Regressions!I50),ROUND(Regressions!I50, 1), NA())</f>
        <v>#N/A</v>
      </c>
      <c r="J40" s="339" t="e">
        <f>IF(ISNUMBER(Regressions!K50),ROUND(Regressions!K50, 1), NA())</f>
        <v>#N/A</v>
      </c>
      <c r="K40" s="337" t="e">
        <f>IF(ISNUMBER(Regressions!L50),ROUND(Regressions!L50, 1), NA())</f>
        <v>#N/A</v>
      </c>
      <c r="L40" s="236" t="e">
        <f>IF(ISNUMBER(Regressions!M50),ROUND(Regressions!M50, 1), NA())</f>
        <v>#N/A</v>
      </c>
      <c r="M40" s="338" t="e">
        <f>IF(ISNUMBER(Regressions!N50),ROUND(Regressions!N50, 1), NA())</f>
        <v>#N/A</v>
      </c>
      <c r="N40" s="235" t="e">
        <f>IF(ISNUMBER(Regressions!O50),ROUND(Regressions!O50, 1), NA())</f>
        <v>#N/A</v>
      </c>
      <c r="O40" s="339" t="e">
        <f>IF(ISNUMBER(Regressions!Q50),ROUND(Regressions!Q50, 1), NA())</f>
        <v>#N/A</v>
      </c>
      <c r="P40" s="337" t="e">
        <f>IF(ISNUMBER(Regressions!R50),ROUND(Regressions!R50, 1), NA())</f>
        <v>#N/A</v>
      </c>
      <c r="Q40" s="213" t="e">
        <f>IF(ISNUMBER(Regressions!S50),ROUND(Regressions!S50, 1), NA())</f>
        <v>#N/A</v>
      </c>
      <c r="R40" s="338" t="e">
        <f>IF(ISNUMBER(Regressions!T50),ROUND(Regressions!T50, 1), NA())</f>
        <v>#N/A</v>
      </c>
      <c r="S40" s="235" t="e">
        <f>IF(ISNUMBER(Regressions!U50),ROUND(Regressions!U50, 1), NA())</f>
        <v>#N/A</v>
      </c>
    </row>
    <row xmlns:x14ac="http://schemas.microsoft.com/office/spreadsheetml/2009/9/ac" r="41" x14ac:dyDescent="0.2">
      <c r="A41" s="334" t="str">
        <f>IF(ISBLANK(Regressions!A51), " ", Regressions!A51)</f>
        <v>Guyana</v>
      </c>
      <c r="B41" s="335">
        <f>IF(ISBLANK(Regressions!B51), " ", Regressions!B51)</f>
        <v>2006</v>
      </c>
      <c r="C41" s="340" t="str">
        <f>IF(ISBLANK(Regressions!C51), " ", Regressions!C51)</f>
        <v>Urban</v>
      </c>
      <c r="D41" s="336">
        <f>IF(ISBLANK(Regressions!D51), " ", Regressions!D51)</f>
        <v>63707.802011718763</v>
      </c>
      <c r="E41" s="212" t="e">
        <f>IF(ISNUMBER(Regressions!E51),ROUND(Regressions!E51, 1), NA())</f>
        <v>#N/A</v>
      </c>
      <c r="F41" s="337" t="e">
        <f>IF(ISNUMBER(Regressions!F51),ROUND(Regressions!F51, 1), NA())</f>
        <v>#N/A</v>
      </c>
      <c r="G41" s="234" t="e">
        <f>IF(ISNUMBER(Regressions!G51),ROUND(Regressions!G51, 1), NA())</f>
        <v>#N/A</v>
      </c>
      <c r="H41" s="338" t="e">
        <f>IF(ISNUMBER(Regressions!H51),ROUND(Regressions!H51, 1), NA())</f>
        <v>#N/A</v>
      </c>
      <c r="I41" s="235" t="e">
        <f>IF(ISNUMBER(Regressions!I51),ROUND(Regressions!I51, 1), NA())</f>
        <v>#N/A</v>
      </c>
      <c r="J41" s="339" t="e">
        <f>IF(ISNUMBER(Regressions!K51),ROUND(Regressions!K51, 1), NA())</f>
        <v>#N/A</v>
      </c>
      <c r="K41" s="337" t="e">
        <f>IF(ISNUMBER(Regressions!L51),ROUND(Regressions!L51, 1), NA())</f>
        <v>#N/A</v>
      </c>
      <c r="L41" s="236" t="e">
        <f>IF(ISNUMBER(Regressions!M51),ROUND(Regressions!M51, 1), NA())</f>
        <v>#N/A</v>
      </c>
      <c r="M41" s="338" t="e">
        <f>IF(ISNUMBER(Regressions!N51),ROUND(Regressions!N51, 1), NA())</f>
        <v>#N/A</v>
      </c>
      <c r="N41" s="235" t="e">
        <f>IF(ISNUMBER(Regressions!O51),ROUND(Regressions!O51, 1), NA())</f>
        <v>#N/A</v>
      </c>
      <c r="O41" s="339" t="e">
        <f>IF(ISNUMBER(Regressions!Q51),ROUND(Regressions!Q51, 1), NA())</f>
        <v>#N/A</v>
      </c>
      <c r="P41" s="337" t="e">
        <f>IF(ISNUMBER(Regressions!R51),ROUND(Regressions!R51, 1), NA())</f>
        <v>#N/A</v>
      </c>
      <c r="Q41" s="213" t="e">
        <f>IF(ISNUMBER(Regressions!S51),ROUND(Regressions!S51, 1), NA())</f>
        <v>#N/A</v>
      </c>
      <c r="R41" s="338" t="e">
        <f>IF(ISNUMBER(Regressions!T51),ROUND(Regressions!T51, 1), NA())</f>
        <v>#N/A</v>
      </c>
      <c r="S41" s="235" t="e">
        <f>IF(ISNUMBER(Regressions!U51),ROUND(Regressions!U51, 1), NA())</f>
        <v>#N/A</v>
      </c>
    </row>
    <row xmlns:x14ac="http://schemas.microsoft.com/office/spreadsheetml/2009/9/ac" r="42" x14ac:dyDescent="0.2">
      <c r="A42" s="334" t="str">
        <f>IF(ISBLANK(Regressions!A52), " ", Regressions!A52)</f>
        <v>Guyana</v>
      </c>
      <c r="B42" s="335">
        <f>IF(ISBLANK(Regressions!B52), " ", Regressions!B52)</f>
        <v>2007</v>
      </c>
      <c r="C42" s="340" t="str">
        <f>IF(ISBLANK(Regressions!C52), " ", Regressions!C52)</f>
        <v>Urban</v>
      </c>
      <c r="D42" s="336">
        <f>IF(ISBLANK(Regressions!D52), " ", Regressions!D52)</f>
        <v>62442.389750843038</v>
      </c>
      <c r="E42" s="212" t="e">
        <f>IF(ISNUMBER(Regressions!E52),ROUND(Regressions!E52, 1), NA())</f>
        <v>#N/A</v>
      </c>
      <c r="F42" s="337" t="e">
        <f>IF(ISNUMBER(Regressions!F52),ROUND(Regressions!F52, 1), NA())</f>
        <v>#N/A</v>
      </c>
      <c r="G42" s="234" t="e">
        <f>IF(ISNUMBER(Regressions!G52),ROUND(Regressions!G52, 1), NA())</f>
        <v>#N/A</v>
      </c>
      <c r="H42" s="338" t="e">
        <f>IF(ISNUMBER(Regressions!H52),ROUND(Regressions!H52, 1), NA())</f>
        <v>#N/A</v>
      </c>
      <c r="I42" s="235" t="e">
        <f>IF(ISNUMBER(Regressions!I52),ROUND(Regressions!I52, 1), NA())</f>
        <v>#N/A</v>
      </c>
      <c r="J42" s="339" t="e">
        <f>IF(ISNUMBER(Regressions!K52),ROUND(Regressions!K52, 1), NA())</f>
        <v>#N/A</v>
      </c>
      <c r="K42" s="337" t="e">
        <f>IF(ISNUMBER(Regressions!L52),ROUND(Regressions!L52, 1), NA())</f>
        <v>#N/A</v>
      </c>
      <c r="L42" s="236" t="e">
        <f>IF(ISNUMBER(Regressions!M52),ROUND(Regressions!M52, 1), NA())</f>
        <v>#N/A</v>
      </c>
      <c r="M42" s="338" t="e">
        <f>IF(ISNUMBER(Regressions!N52),ROUND(Regressions!N52, 1), NA())</f>
        <v>#N/A</v>
      </c>
      <c r="N42" s="235" t="e">
        <f>IF(ISNUMBER(Regressions!O52),ROUND(Regressions!O52, 1), NA())</f>
        <v>#N/A</v>
      </c>
      <c r="O42" s="339" t="e">
        <f>IF(ISNUMBER(Regressions!Q52),ROUND(Regressions!Q52, 1), NA())</f>
        <v>#N/A</v>
      </c>
      <c r="P42" s="337" t="e">
        <f>IF(ISNUMBER(Regressions!R52),ROUND(Regressions!R52, 1), NA())</f>
        <v>#N/A</v>
      </c>
      <c r="Q42" s="213" t="e">
        <f>IF(ISNUMBER(Regressions!S52),ROUND(Regressions!S52, 1), NA())</f>
        <v>#N/A</v>
      </c>
      <c r="R42" s="338" t="e">
        <f>IF(ISNUMBER(Regressions!T52),ROUND(Regressions!T52, 1), NA())</f>
        <v>#N/A</v>
      </c>
      <c r="S42" s="235" t="e">
        <f>IF(ISNUMBER(Regressions!U52),ROUND(Regressions!U52, 1), NA())</f>
        <v>#N/A</v>
      </c>
    </row>
    <row xmlns:x14ac="http://schemas.microsoft.com/office/spreadsheetml/2009/9/ac" r="43" x14ac:dyDescent="0.2">
      <c r="A43" s="334" t="str">
        <f>IF(ISBLANK(Regressions!A53), " ", Regressions!A53)</f>
        <v>Guyana</v>
      </c>
      <c r="B43" s="335">
        <f>IF(ISBLANK(Regressions!B53), " ", Regressions!B53)</f>
        <v>2008</v>
      </c>
      <c r="C43" s="340" t="str">
        <f>IF(ISBLANK(Regressions!C53), " ", Regressions!C53)</f>
        <v>Urban</v>
      </c>
      <c r="D43" s="336">
        <f>IF(ISBLANK(Regressions!D53), " ", Regressions!D53)</f>
        <v>60943.423070755009</v>
      </c>
      <c r="E43" s="212" t="e">
        <f>IF(ISNUMBER(Regressions!E53),ROUND(Regressions!E53, 1), NA())</f>
        <v>#N/A</v>
      </c>
      <c r="F43" s="337" t="e">
        <f>IF(ISNUMBER(Regressions!F53),ROUND(Regressions!F53, 1), NA())</f>
        <v>#N/A</v>
      </c>
      <c r="G43" s="234" t="e">
        <f>IF(ISNUMBER(Regressions!G53),ROUND(Regressions!G53, 1), NA())</f>
        <v>#N/A</v>
      </c>
      <c r="H43" s="338" t="e">
        <f>IF(ISNUMBER(Regressions!H53),ROUND(Regressions!H53, 1), NA())</f>
        <v>#N/A</v>
      </c>
      <c r="I43" s="235" t="e">
        <f>IF(ISNUMBER(Regressions!I53),ROUND(Regressions!I53, 1), NA())</f>
        <v>#N/A</v>
      </c>
      <c r="J43" s="339" t="e">
        <f>IF(ISNUMBER(Regressions!K53),ROUND(Regressions!K53, 1), NA())</f>
        <v>#N/A</v>
      </c>
      <c r="K43" s="337" t="e">
        <f>IF(ISNUMBER(Regressions!L53),ROUND(Regressions!L53, 1), NA())</f>
        <v>#N/A</v>
      </c>
      <c r="L43" s="236" t="e">
        <f>IF(ISNUMBER(Regressions!M53),ROUND(Regressions!M53, 1), NA())</f>
        <v>#N/A</v>
      </c>
      <c r="M43" s="338" t="e">
        <f>IF(ISNUMBER(Regressions!N53),ROUND(Regressions!N53, 1), NA())</f>
        <v>#N/A</v>
      </c>
      <c r="N43" s="235" t="e">
        <f>IF(ISNUMBER(Regressions!O53),ROUND(Regressions!O53, 1), NA())</f>
        <v>#N/A</v>
      </c>
      <c r="O43" s="339" t="e">
        <f>IF(ISNUMBER(Regressions!Q53),ROUND(Regressions!Q53, 1), NA())</f>
        <v>#N/A</v>
      </c>
      <c r="P43" s="337" t="e">
        <f>IF(ISNUMBER(Regressions!R53),ROUND(Regressions!R53, 1), NA())</f>
        <v>#N/A</v>
      </c>
      <c r="Q43" s="213" t="e">
        <f>IF(ISNUMBER(Regressions!S53),ROUND(Regressions!S53, 1), NA())</f>
        <v>#N/A</v>
      </c>
      <c r="R43" s="338" t="e">
        <f>IF(ISNUMBER(Regressions!T53),ROUND(Regressions!T53, 1), NA())</f>
        <v>#N/A</v>
      </c>
      <c r="S43" s="235" t="e">
        <f>IF(ISNUMBER(Regressions!U53),ROUND(Regressions!U53, 1), NA())</f>
        <v>#N/A</v>
      </c>
    </row>
    <row xmlns:x14ac="http://schemas.microsoft.com/office/spreadsheetml/2009/9/ac" r="44" x14ac:dyDescent="0.2">
      <c r="A44" s="334" t="str">
        <f>IF(ISBLANK(Regressions!A54), " ", Regressions!A54)</f>
        <v>Guyana</v>
      </c>
      <c r="B44" s="335">
        <f>IF(ISBLANK(Regressions!B54), " ", Regressions!B54)</f>
        <v>2009</v>
      </c>
      <c r="C44" s="340" t="str">
        <f>IF(ISBLANK(Regressions!C54), " ", Regressions!C54)</f>
        <v>Urban</v>
      </c>
      <c r="D44" s="336">
        <f>IF(ISBLANK(Regressions!D54), " ", Regressions!D54)</f>
        <v>59098.63304889678</v>
      </c>
      <c r="E44" s="212" t="e">
        <f>IF(ISNUMBER(Regressions!E54),ROUND(Regressions!E54, 1), NA())</f>
        <v>#N/A</v>
      </c>
      <c r="F44" s="337" t="e">
        <f>IF(ISNUMBER(Regressions!F54),ROUND(Regressions!F54, 1), NA())</f>
        <v>#N/A</v>
      </c>
      <c r="G44" s="234" t="e">
        <f>IF(ISNUMBER(Regressions!G54),ROUND(Regressions!G54, 1), NA())</f>
        <v>#N/A</v>
      </c>
      <c r="H44" s="338" t="e">
        <f>IF(ISNUMBER(Regressions!H54),ROUND(Regressions!H54, 1), NA())</f>
        <v>#N/A</v>
      </c>
      <c r="I44" s="235" t="e">
        <f>IF(ISNUMBER(Regressions!I54),ROUND(Regressions!I54, 1), NA())</f>
        <v>#N/A</v>
      </c>
      <c r="J44" s="339" t="e">
        <f>IF(ISNUMBER(Regressions!K54),ROUND(Regressions!K54, 1), NA())</f>
        <v>#N/A</v>
      </c>
      <c r="K44" s="337" t="e">
        <f>IF(ISNUMBER(Regressions!L54),ROUND(Regressions!L54, 1), NA())</f>
        <v>#N/A</v>
      </c>
      <c r="L44" s="236" t="e">
        <f>IF(ISNUMBER(Regressions!M54),ROUND(Regressions!M54, 1), NA())</f>
        <v>#N/A</v>
      </c>
      <c r="M44" s="338" t="e">
        <f>IF(ISNUMBER(Regressions!N54),ROUND(Regressions!N54, 1), NA())</f>
        <v>#N/A</v>
      </c>
      <c r="N44" s="235" t="e">
        <f>IF(ISNUMBER(Regressions!O54),ROUND(Regressions!O54, 1), NA())</f>
        <v>#N/A</v>
      </c>
      <c r="O44" s="339" t="e">
        <f>IF(ISNUMBER(Regressions!Q54),ROUND(Regressions!Q54, 1), NA())</f>
        <v>#N/A</v>
      </c>
      <c r="P44" s="337" t="e">
        <f>IF(ISNUMBER(Regressions!R54),ROUND(Regressions!R54, 1), NA())</f>
        <v>#N/A</v>
      </c>
      <c r="Q44" s="213" t="e">
        <f>IF(ISNUMBER(Regressions!S54),ROUND(Regressions!S54, 1), NA())</f>
        <v>#N/A</v>
      </c>
      <c r="R44" s="338" t="e">
        <f>IF(ISNUMBER(Regressions!T54),ROUND(Regressions!T54, 1), NA())</f>
        <v>#N/A</v>
      </c>
      <c r="S44" s="235" t="e">
        <f>IF(ISNUMBER(Regressions!U54),ROUND(Regressions!U54, 1), NA())</f>
        <v>#N/A</v>
      </c>
    </row>
    <row xmlns:x14ac="http://schemas.microsoft.com/office/spreadsheetml/2009/9/ac" r="45" x14ac:dyDescent="0.2">
      <c r="A45" s="334" t="str">
        <f>IF(ISBLANK(Regressions!A55), " ", Regressions!A55)</f>
        <v>Guyana</v>
      </c>
      <c r="B45" s="335">
        <f>IF(ISBLANK(Regressions!B55), " ", Regressions!B55)</f>
        <v>2010</v>
      </c>
      <c r="C45" s="340" t="str">
        <f>IF(ISBLANK(Regressions!C55), " ", Regressions!C55)</f>
        <v>Urban</v>
      </c>
      <c r="D45" s="336">
        <f>IF(ISBLANK(Regressions!D55), " ", Regressions!D55)</f>
        <v>57165.887570285799</v>
      </c>
      <c r="E45" s="212" t="e">
        <f>IF(ISNUMBER(Regressions!E55),ROUND(Regressions!E55, 1), NA())</f>
        <v>#N/A</v>
      </c>
      <c r="F45" s="337" t="e">
        <f>IF(ISNUMBER(Regressions!F55),ROUND(Regressions!F55, 1), NA())</f>
        <v>#N/A</v>
      </c>
      <c r="G45" s="234" t="e">
        <f>IF(ISNUMBER(Regressions!G55),ROUND(Regressions!G55, 1), NA())</f>
        <v>#N/A</v>
      </c>
      <c r="H45" s="338" t="e">
        <f>IF(ISNUMBER(Regressions!H55),ROUND(Regressions!H55, 1), NA())</f>
        <v>#N/A</v>
      </c>
      <c r="I45" s="235" t="e">
        <f>IF(ISNUMBER(Regressions!I55),ROUND(Regressions!I55, 1), NA())</f>
        <v>#N/A</v>
      </c>
      <c r="J45" s="339" t="e">
        <f>IF(ISNUMBER(Regressions!K55),ROUND(Regressions!K55, 1), NA())</f>
        <v>#N/A</v>
      </c>
      <c r="K45" s="337" t="e">
        <f>IF(ISNUMBER(Regressions!L55),ROUND(Regressions!L55, 1), NA())</f>
        <v>#N/A</v>
      </c>
      <c r="L45" s="236" t="e">
        <f>IF(ISNUMBER(Regressions!M55),ROUND(Regressions!M55, 1), NA())</f>
        <v>#N/A</v>
      </c>
      <c r="M45" s="338" t="e">
        <f>IF(ISNUMBER(Regressions!N55),ROUND(Regressions!N55, 1), NA())</f>
        <v>#N/A</v>
      </c>
      <c r="N45" s="235" t="e">
        <f>IF(ISNUMBER(Regressions!O55),ROUND(Regressions!O55, 1), NA())</f>
        <v>#N/A</v>
      </c>
      <c r="O45" s="339" t="e">
        <f>IF(ISNUMBER(Regressions!Q55),ROUND(Regressions!Q55, 1), NA())</f>
        <v>#N/A</v>
      </c>
      <c r="P45" s="337" t="e">
        <f>IF(ISNUMBER(Regressions!R55),ROUND(Regressions!R55, 1), NA())</f>
        <v>#N/A</v>
      </c>
      <c r="Q45" s="213" t="e">
        <f>IF(ISNUMBER(Regressions!S55),ROUND(Regressions!S55, 1), NA())</f>
        <v>#N/A</v>
      </c>
      <c r="R45" s="338" t="e">
        <f>IF(ISNUMBER(Regressions!T55),ROUND(Regressions!T55, 1), NA())</f>
        <v>#N/A</v>
      </c>
      <c r="S45" s="235" t="e">
        <f>IF(ISNUMBER(Regressions!U55),ROUND(Regressions!U55, 1), NA())</f>
        <v>#N/A</v>
      </c>
    </row>
    <row xmlns:x14ac="http://schemas.microsoft.com/office/spreadsheetml/2009/9/ac" r="46" x14ac:dyDescent="0.2">
      <c r="A46" s="334" t="str">
        <f>IF(ISBLANK(Regressions!A56), " ", Regressions!A56)</f>
        <v>Guyana</v>
      </c>
      <c r="B46" s="335">
        <f>IF(ISBLANK(Regressions!B56), " ", Regressions!B56)</f>
        <v>2011</v>
      </c>
      <c r="C46" s="340" t="str">
        <f>IF(ISBLANK(Regressions!C56), " ", Regressions!C56)</f>
        <v>Urban</v>
      </c>
      <c r="D46" s="336">
        <f>IF(ISBLANK(Regressions!D56), " ", Regressions!D56)</f>
        <v>55175.471202735891</v>
      </c>
      <c r="E46" s="212" t="e">
        <f>IF(ISNUMBER(Regressions!E56),ROUND(Regressions!E56, 1), NA())</f>
        <v>#N/A</v>
      </c>
      <c r="F46" s="337" t="e">
        <f>IF(ISNUMBER(Regressions!F56),ROUND(Regressions!F56, 1), NA())</f>
        <v>#N/A</v>
      </c>
      <c r="G46" s="234" t="e">
        <f>IF(ISNUMBER(Regressions!G56),ROUND(Regressions!G56, 1), NA())</f>
        <v>#N/A</v>
      </c>
      <c r="H46" s="338" t="e">
        <f>IF(ISNUMBER(Regressions!H56),ROUND(Regressions!H56, 1), NA())</f>
        <v>#N/A</v>
      </c>
      <c r="I46" s="235" t="e">
        <f>IF(ISNUMBER(Regressions!I56),ROUND(Regressions!I56, 1), NA())</f>
        <v>#N/A</v>
      </c>
      <c r="J46" s="339" t="e">
        <f>IF(ISNUMBER(Regressions!K56),ROUND(Regressions!K56, 1), NA())</f>
        <v>#N/A</v>
      </c>
      <c r="K46" s="337" t="e">
        <f>IF(ISNUMBER(Regressions!L56),ROUND(Regressions!L56, 1), NA())</f>
        <v>#N/A</v>
      </c>
      <c r="L46" s="236" t="e">
        <f>IF(ISNUMBER(Regressions!M56),ROUND(Regressions!M56, 1), NA())</f>
        <v>#N/A</v>
      </c>
      <c r="M46" s="338" t="e">
        <f>IF(ISNUMBER(Regressions!N56),ROUND(Regressions!N56, 1), NA())</f>
        <v>#N/A</v>
      </c>
      <c r="N46" s="235" t="e">
        <f>IF(ISNUMBER(Regressions!O56),ROUND(Regressions!O56, 1), NA())</f>
        <v>#N/A</v>
      </c>
      <c r="O46" s="339" t="e">
        <f>IF(ISNUMBER(Regressions!Q56),ROUND(Regressions!Q56, 1), NA())</f>
        <v>#N/A</v>
      </c>
      <c r="P46" s="337" t="e">
        <f>IF(ISNUMBER(Regressions!R56),ROUND(Regressions!R56, 1), NA())</f>
        <v>#N/A</v>
      </c>
      <c r="Q46" s="213" t="e">
        <f>IF(ISNUMBER(Regressions!S56),ROUND(Regressions!S56, 1), NA())</f>
        <v>#N/A</v>
      </c>
      <c r="R46" s="338" t="e">
        <f>IF(ISNUMBER(Regressions!T56),ROUND(Regressions!T56, 1), NA())</f>
        <v>#N/A</v>
      </c>
      <c r="S46" s="235" t="e">
        <f>IF(ISNUMBER(Regressions!U56),ROUND(Regressions!U56, 1), NA())</f>
        <v>#N/A</v>
      </c>
    </row>
    <row xmlns:x14ac="http://schemas.microsoft.com/office/spreadsheetml/2009/9/ac" r="47" x14ac:dyDescent="0.2">
      <c r="A47" s="334" t="str">
        <f>IF(ISBLANK(Regressions!A57), " ", Regressions!A57)</f>
        <v>Guyana</v>
      </c>
      <c r="B47" s="335">
        <f>IF(ISBLANK(Regressions!B57), " ", Regressions!B57)</f>
        <v>2012</v>
      </c>
      <c r="C47" s="340" t="str">
        <f>IF(ISBLANK(Regressions!C57), " ", Regressions!C57)</f>
        <v>Urban</v>
      </c>
      <c r="D47" s="336">
        <f>IF(ISBLANK(Regressions!D57), " ", Regressions!D57)</f>
        <v>53635.823224983207</v>
      </c>
      <c r="E47" s="212" t="e">
        <f>IF(ISNUMBER(Regressions!E57),ROUND(Regressions!E57, 1), NA())</f>
        <v>#N/A</v>
      </c>
      <c r="F47" s="337" t="e">
        <f>IF(ISNUMBER(Regressions!F57),ROUND(Regressions!F57, 1), NA())</f>
        <v>#N/A</v>
      </c>
      <c r="G47" s="234" t="e">
        <f>IF(ISNUMBER(Regressions!G57),ROUND(Regressions!G57, 1), NA())</f>
        <v>#N/A</v>
      </c>
      <c r="H47" s="338" t="e">
        <f>IF(ISNUMBER(Regressions!H57),ROUND(Regressions!H57, 1), NA())</f>
        <v>#N/A</v>
      </c>
      <c r="I47" s="235" t="e">
        <f>IF(ISNUMBER(Regressions!I57),ROUND(Regressions!I57, 1), NA())</f>
        <v>#N/A</v>
      </c>
      <c r="J47" s="339" t="e">
        <f>IF(ISNUMBER(Regressions!K57),ROUND(Regressions!K57, 1), NA())</f>
        <v>#N/A</v>
      </c>
      <c r="K47" s="337" t="e">
        <f>IF(ISNUMBER(Regressions!L57),ROUND(Regressions!L57, 1), NA())</f>
        <v>#N/A</v>
      </c>
      <c r="L47" s="236" t="e">
        <f>IF(ISNUMBER(Regressions!M57),ROUND(Regressions!M57, 1), NA())</f>
        <v>#N/A</v>
      </c>
      <c r="M47" s="338" t="e">
        <f>IF(ISNUMBER(Regressions!N57),ROUND(Regressions!N57, 1), NA())</f>
        <v>#N/A</v>
      </c>
      <c r="N47" s="235" t="e">
        <f>IF(ISNUMBER(Regressions!O57),ROUND(Regressions!O57, 1), NA())</f>
        <v>#N/A</v>
      </c>
      <c r="O47" s="339" t="e">
        <f>IF(ISNUMBER(Regressions!Q57),ROUND(Regressions!Q57, 1), NA())</f>
        <v>#N/A</v>
      </c>
      <c r="P47" s="337" t="e">
        <f>IF(ISNUMBER(Regressions!R57),ROUND(Regressions!R57, 1), NA())</f>
        <v>#N/A</v>
      </c>
      <c r="Q47" s="213" t="e">
        <f>IF(ISNUMBER(Regressions!S57),ROUND(Regressions!S57, 1), NA())</f>
        <v>#N/A</v>
      </c>
      <c r="R47" s="338" t="e">
        <f>IF(ISNUMBER(Regressions!T57),ROUND(Regressions!T57, 1), NA())</f>
        <v>#N/A</v>
      </c>
      <c r="S47" s="235" t="e">
        <f>IF(ISNUMBER(Regressions!U57),ROUND(Regressions!U57, 1), NA())</f>
        <v>#N/A</v>
      </c>
    </row>
    <row xmlns:x14ac="http://schemas.microsoft.com/office/spreadsheetml/2009/9/ac" r="48" x14ac:dyDescent="0.2">
      <c r="A48" s="334" t="str">
        <f>IF(ISBLANK(Regressions!A58), " ", Regressions!A58)</f>
        <v>Guyana</v>
      </c>
      <c r="B48" s="335">
        <f>IF(ISBLANK(Regressions!B58), " ", Regressions!B58)</f>
        <v>2013</v>
      </c>
      <c r="C48" s="340" t="str">
        <f>IF(ISBLANK(Regressions!C58), " ", Regressions!C58)</f>
        <v>Urban</v>
      </c>
      <c r="D48" s="336">
        <f>IF(ISBLANK(Regressions!D58), " ", Regressions!D58)</f>
        <v>52722.383238182047</v>
      </c>
      <c r="E48" s="212" t="e">
        <f>IF(ISNUMBER(Regressions!E58),ROUND(Regressions!E58, 1), NA())</f>
        <v>#N/A</v>
      </c>
      <c r="F48" s="337" t="e">
        <f>IF(ISNUMBER(Regressions!F58),ROUND(Regressions!F58, 1), NA())</f>
        <v>#N/A</v>
      </c>
      <c r="G48" s="234" t="e">
        <f>IF(ISNUMBER(Regressions!G58),ROUND(Regressions!G58, 1), NA())</f>
        <v>#N/A</v>
      </c>
      <c r="H48" s="338" t="e">
        <f>IF(ISNUMBER(Regressions!H58),ROUND(Regressions!H58, 1), NA())</f>
        <v>#N/A</v>
      </c>
      <c r="I48" s="235" t="e">
        <f>IF(ISNUMBER(Regressions!I58),ROUND(Regressions!I58, 1), NA())</f>
        <v>#N/A</v>
      </c>
      <c r="J48" s="339" t="e">
        <f>IF(ISNUMBER(Regressions!K58),ROUND(Regressions!K58, 1), NA())</f>
        <v>#N/A</v>
      </c>
      <c r="K48" s="337" t="e">
        <f>IF(ISNUMBER(Regressions!L58),ROUND(Regressions!L58, 1), NA())</f>
        <v>#N/A</v>
      </c>
      <c r="L48" s="236" t="e">
        <f>IF(ISNUMBER(Regressions!M58),ROUND(Regressions!M58, 1), NA())</f>
        <v>#N/A</v>
      </c>
      <c r="M48" s="338" t="e">
        <f>IF(ISNUMBER(Regressions!N58),ROUND(Regressions!N58, 1), NA())</f>
        <v>#N/A</v>
      </c>
      <c r="N48" s="235" t="e">
        <f>IF(ISNUMBER(Regressions!O58),ROUND(Regressions!O58, 1), NA())</f>
        <v>#N/A</v>
      </c>
      <c r="O48" s="339" t="e">
        <f>IF(ISNUMBER(Regressions!Q58),ROUND(Regressions!Q58, 1), NA())</f>
        <v>#N/A</v>
      </c>
      <c r="P48" s="337" t="e">
        <f>IF(ISNUMBER(Regressions!R58),ROUND(Regressions!R58, 1), NA())</f>
        <v>#N/A</v>
      </c>
      <c r="Q48" s="213" t="e">
        <f>IF(ISNUMBER(Regressions!S58),ROUND(Regressions!S58, 1), NA())</f>
        <v>#N/A</v>
      </c>
      <c r="R48" s="338" t="e">
        <f>IF(ISNUMBER(Regressions!T58),ROUND(Regressions!T58, 1), NA())</f>
        <v>#N/A</v>
      </c>
      <c r="S48" s="235" t="e">
        <f>IF(ISNUMBER(Regressions!U58),ROUND(Regressions!U58, 1), NA())</f>
        <v>#N/A</v>
      </c>
    </row>
    <row xmlns:x14ac="http://schemas.microsoft.com/office/spreadsheetml/2009/9/ac" r="49" x14ac:dyDescent="0.2">
      <c r="A49" s="334" t="str">
        <f>IF(ISBLANK(Regressions!A59), " ", Regressions!A59)</f>
        <v>Guyana</v>
      </c>
      <c r="B49" s="335">
        <f>IF(ISBLANK(Regressions!B59), " ", Regressions!B59)</f>
        <v>2014</v>
      </c>
      <c r="C49" s="340" t="str">
        <f>IF(ISBLANK(Regressions!C59), " ", Regressions!C59)</f>
        <v>Urban</v>
      </c>
      <c r="D49" s="336">
        <f>IF(ISBLANK(Regressions!D59), " ", Regressions!D59)</f>
        <v>56389.134535331737</v>
      </c>
      <c r="E49" s="212" t="e">
        <f>IF(ISNUMBER(Regressions!E59),ROUND(Regressions!E59, 1), NA())</f>
        <v>#N/A</v>
      </c>
      <c r="F49" s="337" t="e">
        <f>IF(ISNUMBER(Regressions!F59),ROUND(Regressions!F59, 1), NA())</f>
        <v>#N/A</v>
      </c>
      <c r="G49" s="234" t="e">
        <f>IF(ISNUMBER(Regressions!G59),ROUND(Regressions!G59, 1), NA())</f>
        <v>#N/A</v>
      </c>
      <c r="H49" s="338" t="e">
        <f>IF(ISNUMBER(Regressions!H59),ROUND(Regressions!H59, 1), NA())</f>
        <v>#N/A</v>
      </c>
      <c r="I49" s="235" t="e">
        <f>IF(ISNUMBER(Regressions!I59),ROUND(Regressions!I59, 1), NA())</f>
        <v>#N/A</v>
      </c>
      <c r="J49" s="339" t="e">
        <f>IF(ISNUMBER(Regressions!K59),ROUND(Regressions!K59, 1), NA())</f>
        <v>#N/A</v>
      </c>
      <c r="K49" s="337" t="e">
        <f>IF(ISNUMBER(Regressions!L59),ROUND(Regressions!L59, 1), NA())</f>
        <v>#N/A</v>
      </c>
      <c r="L49" s="236" t="e">
        <f>IF(ISNUMBER(Regressions!M59),ROUND(Regressions!M59, 1), NA())</f>
        <v>#N/A</v>
      </c>
      <c r="M49" s="338" t="e">
        <f>IF(ISNUMBER(Regressions!N59),ROUND(Regressions!N59, 1), NA())</f>
        <v>#N/A</v>
      </c>
      <c r="N49" s="235" t="e">
        <f>IF(ISNUMBER(Regressions!O59),ROUND(Regressions!O59, 1), NA())</f>
        <v>#N/A</v>
      </c>
      <c r="O49" s="339" t="e">
        <f>IF(ISNUMBER(Regressions!Q59),ROUND(Regressions!Q59, 1), NA())</f>
        <v>#N/A</v>
      </c>
      <c r="P49" s="337" t="e">
        <f>IF(ISNUMBER(Regressions!R59),ROUND(Regressions!R59, 1), NA())</f>
        <v>#N/A</v>
      </c>
      <c r="Q49" s="213" t="e">
        <f>IF(ISNUMBER(Regressions!S59),ROUND(Regressions!S59, 1), NA())</f>
        <v>#N/A</v>
      </c>
      <c r="R49" s="338" t="e">
        <f>IF(ISNUMBER(Regressions!T59),ROUND(Regressions!T59, 1), NA())</f>
        <v>#N/A</v>
      </c>
      <c r="S49" s="235" t="e">
        <f>IF(ISNUMBER(Regressions!U59),ROUND(Regressions!U59, 1), NA())</f>
        <v>#N/A</v>
      </c>
    </row>
    <row xmlns:x14ac="http://schemas.microsoft.com/office/spreadsheetml/2009/9/ac" r="50" x14ac:dyDescent="0.2">
      <c r="A50" s="334" t="str">
        <f>IF(ISBLANK(Regressions!A60), " ", Regressions!A60)</f>
        <v>Guyana</v>
      </c>
      <c r="B50" s="335">
        <f>IF(ISBLANK(Regressions!B60), " ", Regressions!B60)</f>
        <v>2015</v>
      </c>
      <c r="C50" s="340" t="str">
        <f>IF(ISBLANK(Regressions!C60), " ", Regressions!C60)</f>
        <v>Urban</v>
      </c>
      <c r="D50" s="336">
        <f>IF(ISBLANK(Regressions!D60), " ", Regressions!D60)</f>
        <v>56132.127687606808</v>
      </c>
      <c r="E50" s="212" t="e">
        <f>IF(ISNUMBER(Regressions!E60),ROUND(Regressions!E60, 1), NA())</f>
        <v>#N/A</v>
      </c>
      <c r="F50" s="337" t="e">
        <f>IF(ISNUMBER(Regressions!F60),ROUND(Regressions!F60, 1), NA())</f>
        <v>#N/A</v>
      </c>
      <c r="G50" s="234" t="e">
        <f>IF(ISNUMBER(Regressions!G60),ROUND(Regressions!G60, 1), NA())</f>
        <v>#N/A</v>
      </c>
      <c r="H50" s="338" t="e">
        <f>IF(ISNUMBER(Regressions!H60),ROUND(Regressions!H60, 1), NA())</f>
        <v>#N/A</v>
      </c>
      <c r="I50" s="235" t="e">
        <f>IF(ISNUMBER(Regressions!I60),ROUND(Regressions!I60, 1), NA())</f>
        <v>#N/A</v>
      </c>
      <c r="J50" s="339" t="e">
        <f>IF(ISNUMBER(Regressions!K60),ROUND(Regressions!K60, 1), NA())</f>
        <v>#N/A</v>
      </c>
      <c r="K50" s="337" t="e">
        <f>IF(ISNUMBER(Regressions!L60),ROUND(Regressions!L60, 1), NA())</f>
        <v>#N/A</v>
      </c>
      <c r="L50" s="236" t="e">
        <f>IF(ISNUMBER(Regressions!M60),ROUND(Regressions!M60, 1), NA())</f>
        <v>#N/A</v>
      </c>
      <c r="M50" s="338" t="e">
        <f>IF(ISNUMBER(Regressions!N60),ROUND(Regressions!N60, 1), NA())</f>
        <v>#N/A</v>
      </c>
      <c r="N50" s="235" t="e">
        <f>IF(ISNUMBER(Regressions!O60),ROUND(Regressions!O60, 1), NA())</f>
        <v>#N/A</v>
      </c>
      <c r="O50" s="339" t="e">
        <f>IF(ISNUMBER(Regressions!Q60),ROUND(Regressions!Q60, 1), NA())</f>
        <v>#N/A</v>
      </c>
      <c r="P50" s="337" t="e">
        <f>IF(ISNUMBER(Regressions!R60),ROUND(Regressions!R60, 1), NA())</f>
        <v>#N/A</v>
      </c>
      <c r="Q50" s="213" t="e">
        <f>IF(ISNUMBER(Regressions!S60),ROUND(Regressions!S60, 1), NA())</f>
        <v>#N/A</v>
      </c>
      <c r="R50" s="338" t="e">
        <f>IF(ISNUMBER(Regressions!T60),ROUND(Regressions!T60, 1), NA())</f>
        <v>#N/A</v>
      </c>
      <c r="S50" s="235" t="e">
        <f>IF(ISNUMBER(Regressions!U60),ROUND(Regressions!U60, 1), NA())</f>
        <v>#N/A</v>
      </c>
    </row>
    <row xmlns:x14ac="http://schemas.microsoft.com/office/spreadsheetml/2009/9/ac" r="51" x14ac:dyDescent="0.2">
      <c r="A51" s="334" t="str">
        <f>IF(ISBLANK(Regressions!A61), " ", Regressions!A61)</f>
        <v>Guyana</v>
      </c>
      <c r="B51" s="335">
        <f>IF(ISBLANK(Regressions!B61), " ", Regressions!B61)</f>
        <v>2016</v>
      </c>
      <c r="C51" s="340" t="str">
        <f>IF(ISBLANK(Regressions!C61), " ", Regressions!C61)</f>
        <v>Urban</v>
      </c>
      <c r="D51" s="336">
        <f>IF(ISBLANK(Regressions!D61), " ", Regressions!D61)</f>
        <v>55939.518261337282</v>
      </c>
      <c r="E51" s="212" t="e">
        <f>IF(ISNUMBER(Regressions!E61),ROUND(Regressions!E61, 1), NA())</f>
        <v>#N/A</v>
      </c>
      <c r="F51" s="337" t="e">
        <f>IF(ISNUMBER(Regressions!F61),ROUND(Regressions!F61, 1), NA())</f>
        <v>#N/A</v>
      </c>
      <c r="G51" s="234" t="e">
        <f>IF(ISNUMBER(Regressions!G61),ROUND(Regressions!G61, 1), NA())</f>
        <v>#N/A</v>
      </c>
      <c r="H51" s="338" t="e">
        <f>IF(ISNUMBER(Regressions!H61),ROUND(Regressions!H61, 1), NA())</f>
        <v>#N/A</v>
      </c>
      <c r="I51" s="235" t="e">
        <f>IF(ISNUMBER(Regressions!I61),ROUND(Regressions!I61, 1), NA())</f>
        <v>#N/A</v>
      </c>
      <c r="J51" s="339" t="e">
        <f>IF(ISNUMBER(Regressions!K61),ROUND(Regressions!K61, 1), NA())</f>
        <v>#N/A</v>
      </c>
      <c r="K51" s="337" t="e">
        <f>IF(ISNUMBER(Regressions!L61),ROUND(Regressions!L61, 1), NA())</f>
        <v>#N/A</v>
      </c>
      <c r="L51" s="236" t="e">
        <f>IF(ISNUMBER(Regressions!M61),ROUND(Regressions!M61, 1), NA())</f>
        <v>#N/A</v>
      </c>
      <c r="M51" s="338" t="e">
        <f>IF(ISNUMBER(Regressions!N61),ROUND(Regressions!N61, 1), NA())</f>
        <v>#N/A</v>
      </c>
      <c r="N51" s="235" t="e">
        <f>IF(ISNUMBER(Regressions!O61),ROUND(Regressions!O61, 1), NA())</f>
        <v>#N/A</v>
      </c>
      <c r="O51" s="339" t="e">
        <f>IF(ISNUMBER(Regressions!Q61),ROUND(Regressions!Q61, 1), NA())</f>
        <v>#N/A</v>
      </c>
      <c r="P51" s="337" t="e">
        <f>IF(ISNUMBER(Regressions!R61),ROUND(Regressions!R61, 1), NA())</f>
        <v>#N/A</v>
      </c>
      <c r="Q51" s="213" t="e">
        <f>IF(ISNUMBER(Regressions!S61),ROUND(Regressions!S61, 1), NA())</f>
        <v>#N/A</v>
      </c>
      <c r="R51" s="338" t="e">
        <f>IF(ISNUMBER(Regressions!T61),ROUND(Regressions!T61, 1), NA())</f>
        <v>#N/A</v>
      </c>
      <c r="S51" s="235" t="e">
        <f>IF(ISNUMBER(Regressions!U61),ROUND(Regressions!U61, 1), NA())</f>
        <v>#N/A</v>
      </c>
    </row>
    <row xmlns:x14ac="http://schemas.microsoft.com/office/spreadsheetml/2009/9/ac" r="52" x14ac:dyDescent="0.2">
      <c r="A52" s="334" t="str">
        <f>IF(ISBLANK(Regressions!A62), " ", Regressions!A62)</f>
        <v>Guyana</v>
      </c>
      <c r="B52" s="335">
        <f>IF(ISBLANK(Regressions!B62), " ", Regressions!B62)</f>
        <v>2017</v>
      </c>
      <c r="C52" s="340" t="str">
        <f>IF(ISBLANK(Regressions!C62), " ", Regressions!C62)</f>
        <v>Urban</v>
      </c>
      <c r="D52" s="336">
        <f>IF(ISBLANK(Regressions!D62), " ", Regressions!D62)</f>
        <v>55850.282744789118</v>
      </c>
      <c r="E52" s="212" t="e">
        <f>IF(ISNUMBER(Regressions!E62),ROUND(Regressions!E62, 1), NA())</f>
        <v>#N/A</v>
      </c>
      <c r="F52" s="337" t="e">
        <f>IF(ISNUMBER(Regressions!F62),ROUND(Regressions!F62, 1), NA())</f>
        <v>#N/A</v>
      </c>
      <c r="G52" s="234" t="e">
        <f>IF(ISNUMBER(Regressions!G62),ROUND(Regressions!G62, 1), NA())</f>
        <v>#N/A</v>
      </c>
      <c r="H52" s="338" t="e">
        <f>IF(ISNUMBER(Regressions!H62),ROUND(Regressions!H62, 1), NA())</f>
        <v>#N/A</v>
      </c>
      <c r="I52" s="235" t="e">
        <f>IF(ISNUMBER(Regressions!I62),ROUND(Regressions!I62, 1), NA())</f>
        <v>#N/A</v>
      </c>
      <c r="J52" s="339" t="e">
        <f>IF(ISNUMBER(Regressions!K62),ROUND(Regressions!K62, 1), NA())</f>
        <v>#N/A</v>
      </c>
      <c r="K52" s="337" t="e">
        <f>IF(ISNUMBER(Regressions!L62),ROUND(Regressions!L62, 1), NA())</f>
        <v>#N/A</v>
      </c>
      <c r="L52" s="236" t="e">
        <f>IF(ISNUMBER(Regressions!M62),ROUND(Regressions!M62, 1), NA())</f>
        <v>#N/A</v>
      </c>
      <c r="M52" s="338" t="e">
        <f>IF(ISNUMBER(Regressions!N62),ROUND(Regressions!N62, 1), NA())</f>
        <v>#N/A</v>
      </c>
      <c r="N52" s="235" t="e">
        <f>IF(ISNUMBER(Regressions!O62),ROUND(Regressions!O62, 1), NA())</f>
        <v>#N/A</v>
      </c>
      <c r="O52" s="339" t="e">
        <f>IF(ISNUMBER(Regressions!Q62),ROUND(Regressions!Q62, 1), NA())</f>
        <v>#N/A</v>
      </c>
      <c r="P52" s="337" t="e">
        <f>IF(ISNUMBER(Regressions!R62),ROUND(Regressions!R62, 1), NA())</f>
        <v>#N/A</v>
      </c>
      <c r="Q52" s="213" t="e">
        <f>IF(ISNUMBER(Regressions!S62),ROUND(Regressions!S62, 1), NA())</f>
        <v>#N/A</v>
      </c>
      <c r="R52" s="338" t="e">
        <f>IF(ISNUMBER(Regressions!T62),ROUND(Regressions!T62, 1), NA())</f>
        <v>#N/A</v>
      </c>
      <c r="S52" s="235" t="e">
        <f>IF(ISNUMBER(Regressions!U62),ROUND(Regressions!U62, 1), NA())</f>
        <v>#N/A</v>
      </c>
    </row>
    <row xmlns:x14ac="http://schemas.microsoft.com/office/spreadsheetml/2009/9/ac" r="53" x14ac:dyDescent="0.2">
      <c r="A53" s="334" t="str">
        <f>IF(ISBLANK(Regressions!A63), " ", Regressions!A63)</f>
        <v>Guyana</v>
      </c>
      <c r="B53" s="335">
        <f>IF(ISBLANK(Regressions!B63), " ", Regressions!B63)</f>
        <v>2018</v>
      </c>
      <c r="C53" s="340" t="str">
        <f>IF(ISBLANK(Regressions!C63), " ", Regressions!C63)</f>
        <v>Urban</v>
      </c>
      <c r="D53" s="336">
        <f>IF(ISBLANK(Regressions!D63), " ", Regressions!D63)</f>
        <v>55875.528550662988</v>
      </c>
      <c r="E53" s="212" t="e">
        <f>IF(ISNUMBER(Regressions!E63),ROUND(Regressions!E63, 1), NA())</f>
        <v>#N/A</v>
      </c>
      <c r="F53" s="337" t="e">
        <f>IF(ISNUMBER(Regressions!F63),ROUND(Regressions!F63, 1), NA())</f>
        <v>#N/A</v>
      </c>
      <c r="G53" s="234" t="e">
        <f>IF(ISNUMBER(Regressions!G63),ROUND(Regressions!G63, 1), NA())</f>
        <v>#N/A</v>
      </c>
      <c r="H53" s="338" t="e">
        <f>IF(ISNUMBER(Regressions!H63),ROUND(Regressions!H63, 1), NA())</f>
        <v>#N/A</v>
      </c>
      <c r="I53" s="235" t="e">
        <f>IF(ISNUMBER(Regressions!I63),ROUND(Regressions!I63, 1), NA())</f>
        <v>#N/A</v>
      </c>
      <c r="J53" s="339" t="e">
        <f>IF(ISNUMBER(Regressions!K63),ROUND(Regressions!K63, 1), NA())</f>
        <v>#N/A</v>
      </c>
      <c r="K53" s="337" t="e">
        <f>IF(ISNUMBER(Regressions!L63),ROUND(Regressions!L63, 1), NA())</f>
        <v>#N/A</v>
      </c>
      <c r="L53" s="236" t="e">
        <f>IF(ISNUMBER(Regressions!M63),ROUND(Regressions!M63, 1), NA())</f>
        <v>#N/A</v>
      </c>
      <c r="M53" s="338" t="e">
        <f>IF(ISNUMBER(Regressions!N63),ROUND(Regressions!N63, 1), NA())</f>
        <v>#N/A</v>
      </c>
      <c r="N53" s="235" t="e">
        <f>IF(ISNUMBER(Regressions!O63),ROUND(Regressions!O63, 1), NA())</f>
        <v>#N/A</v>
      </c>
      <c r="O53" s="339" t="e">
        <f>IF(ISNUMBER(Regressions!Q63),ROUND(Regressions!Q63, 1), NA())</f>
        <v>#N/A</v>
      </c>
      <c r="P53" s="337" t="e">
        <f>IF(ISNUMBER(Regressions!R63),ROUND(Regressions!R63, 1), NA())</f>
        <v>#N/A</v>
      </c>
      <c r="Q53" s="213" t="e">
        <f>IF(ISNUMBER(Regressions!S63),ROUND(Regressions!S63, 1), NA())</f>
        <v>#N/A</v>
      </c>
      <c r="R53" s="338" t="e">
        <f>IF(ISNUMBER(Regressions!T63),ROUND(Regressions!T63, 1), NA())</f>
        <v>#N/A</v>
      </c>
      <c r="S53" s="235" t="e">
        <f>IF(ISNUMBER(Regressions!U63),ROUND(Regressions!U63, 1), NA())</f>
        <v>#N/A</v>
      </c>
    </row>
    <row xmlns:x14ac="http://schemas.microsoft.com/office/spreadsheetml/2009/9/ac" r="54" x14ac:dyDescent="0.2">
      <c r="A54" s="334" t="str">
        <f>IF(ISBLANK(Regressions!A64), " ", Regressions!A64)</f>
        <v>Guyana</v>
      </c>
      <c r="B54" s="335">
        <f>IF(ISBLANK(Regressions!B64), " ", Regressions!B64)</f>
        <v>2019</v>
      </c>
      <c r="C54" s="340" t="str">
        <f>IF(ISBLANK(Regressions!C64), " ", Regressions!C64)</f>
        <v>Urban</v>
      </c>
      <c r="D54" s="336">
        <f>IF(ISBLANK(Regressions!D64), " ", Regressions!D64)</f>
        <v>56814.473885955813</v>
      </c>
      <c r="E54" s="212" t="e">
        <f>IF(ISNUMBER(Regressions!E64),ROUND(Regressions!E64, 1), NA())</f>
        <v>#N/A</v>
      </c>
      <c r="F54" s="337" t="e">
        <f>IF(ISNUMBER(Regressions!F64),ROUND(Regressions!F64, 1), NA())</f>
        <v>#N/A</v>
      </c>
      <c r="G54" s="234" t="e">
        <f>IF(ISNUMBER(Regressions!G64),ROUND(Regressions!G64, 1), NA())</f>
        <v>#N/A</v>
      </c>
      <c r="H54" s="338" t="e">
        <f>IF(ISNUMBER(Regressions!H64),ROUND(Regressions!H64, 1), NA())</f>
        <v>#N/A</v>
      </c>
      <c r="I54" s="235" t="e">
        <f>IF(ISNUMBER(Regressions!I64),ROUND(Regressions!I64, 1), NA())</f>
        <v>#N/A</v>
      </c>
      <c r="J54" s="339" t="e">
        <f>IF(ISNUMBER(Regressions!K64),ROUND(Regressions!K64, 1), NA())</f>
        <v>#N/A</v>
      </c>
      <c r="K54" s="337" t="e">
        <f>IF(ISNUMBER(Regressions!L64),ROUND(Regressions!L64, 1), NA())</f>
        <v>#N/A</v>
      </c>
      <c r="L54" s="236" t="e">
        <f>IF(ISNUMBER(Regressions!M64),ROUND(Regressions!M64, 1), NA())</f>
        <v>#N/A</v>
      </c>
      <c r="M54" s="338" t="e">
        <f>IF(ISNUMBER(Regressions!N64),ROUND(Regressions!N64, 1), NA())</f>
        <v>#N/A</v>
      </c>
      <c r="N54" s="235" t="e">
        <f>IF(ISNUMBER(Regressions!O64),ROUND(Regressions!O64, 1), NA())</f>
        <v>#N/A</v>
      </c>
      <c r="O54" s="339" t="e">
        <f>IF(ISNUMBER(Regressions!Q64),ROUND(Regressions!Q64, 1), NA())</f>
        <v>#N/A</v>
      </c>
      <c r="P54" s="337" t="e">
        <f>IF(ISNUMBER(Regressions!R64),ROUND(Regressions!R64, 1), NA())</f>
        <v>#N/A</v>
      </c>
      <c r="Q54" s="213" t="e">
        <f>IF(ISNUMBER(Regressions!S64),ROUND(Regressions!S64, 1), NA())</f>
        <v>#N/A</v>
      </c>
      <c r="R54" s="338" t="e">
        <f>IF(ISNUMBER(Regressions!T64),ROUND(Regressions!T64, 1), NA())</f>
        <v>#N/A</v>
      </c>
      <c r="S54" s="235" t="e">
        <f>IF(ISNUMBER(Regressions!U64),ROUND(Regressions!U64, 1), NA())</f>
        <v>#N/A</v>
      </c>
    </row>
    <row xmlns:x14ac="http://schemas.microsoft.com/office/spreadsheetml/2009/9/ac" r="55" ht="13.5" customHeight="true" x14ac:dyDescent="0.2">
      <c r="A55" s="334" t="str">
        <f>IF(ISBLANK(Regressions!A65), " ", Regressions!A65)</f>
        <v>Guyana</v>
      </c>
      <c r="B55" s="335">
        <f>IF(ISBLANK(Regressions!B65), " ", Regressions!B65)</f>
        <v>2020</v>
      </c>
      <c r="C55" s="340" t="str">
        <f>IF(ISBLANK(Regressions!C65), " ", Regressions!C65)</f>
        <v>Urban</v>
      </c>
      <c r="D55" s="336">
        <f>IF(ISBLANK(Regressions!D65), " ", Regressions!D65)</f>
        <v>56597.745076904277</v>
      </c>
      <c r="E55" s="212" t="e">
        <f>IF(ISNUMBER(Regressions!E65),ROUND(Regressions!E65, 1), NA())</f>
        <v>#N/A</v>
      </c>
      <c r="F55" s="337" t="e">
        <f>IF(ISNUMBER(Regressions!F65),ROUND(Regressions!F65, 1), NA())</f>
        <v>#N/A</v>
      </c>
      <c r="G55" s="234" t="e">
        <f>IF(ISNUMBER(Regressions!G65),ROUND(Regressions!G65, 1), NA())</f>
        <v>#N/A</v>
      </c>
      <c r="H55" s="338" t="e">
        <f>IF(ISNUMBER(Regressions!H65),ROUND(Regressions!H65, 1), NA())</f>
        <v>#N/A</v>
      </c>
      <c r="I55" s="235" t="e">
        <f>IF(ISNUMBER(Regressions!I65),ROUND(Regressions!I65, 1), NA())</f>
        <v>#N/A</v>
      </c>
      <c r="J55" s="339" t="e">
        <f>IF(ISNUMBER(Regressions!K65),ROUND(Regressions!K65, 1), NA())</f>
        <v>#N/A</v>
      </c>
      <c r="K55" s="337" t="e">
        <f>IF(ISNUMBER(Regressions!L65),ROUND(Regressions!L65, 1), NA())</f>
        <v>#N/A</v>
      </c>
      <c r="L55" s="236" t="e">
        <f>IF(ISNUMBER(Regressions!M65),ROUND(Regressions!M65, 1), NA())</f>
        <v>#N/A</v>
      </c>
      <c r="M55" s="338" t="e">
        <f>IF(ISNUMBER(Regressions!N65),ROUND(Regressions!N65, 1), NA())</f>
        <v>#N/A</v>
      </c>
      <c r="N55" s="235" t="e">
        <f>IF(ISNUMBER(Regressions!O65),ROUND(Regressions!O65, 1), NA())</f>
        <v>#N/A</v>
      </c>
      <c r="O55" s="339" t="e">
        <f>IF(ISNUMBER(Regressions!Q65),ROUND(Regressions!Q65, 1), NA())</f>
        <v>#N/A</v>
      </c>
      <c r="P55" s="337" t="e">
        <f>IF(ISNUMBER(Regressions!R65),ROUND(Regressions!R65, 1), NA())</f>
        <v>#N/A</v>
      </c>
      <c r="Q55" s="213" t="e">
        <f>IF(ISNUMBER(Regressions!S65),ROUND(Regressions!S65, 1), NA())</f>
        <v>#N/A</v>
      </c>
      <c r="R55" s="338" t="e">
        <f>IF(ISNUMBER(Regressions!T65),ROUND(Regressions!T65, 1), NA())</f>
        <v>#N/A</v>
      </c>
      <c r="S55" s="235" t="e">
        <f>IF(ISNUMBER(Regressions!U65),ROUND(Regressions!U65, 1), NA())</f>
        <v>#N/A</v>
      </c>
    </row>
    <row xmlns:x14ac="http://schemas.microsoft.com/office/spreadsheetml/2009/9/ac" r="56" x14ac:dyDescent="0.2">
      <c r="A56" s="384" t="str">
        <f>IF(ISBLANK(Regressions!A66), " ", Regressions!A66)</f>
        <v>Guyana</v>
      </c>
      <c r="B56" s="385">
        <f>IF(ISBLANK(Regressions!B66), " ", Regressions!B66)</f>
        <v>2021</v>
      </c>
      <c r="C56" s="386" t="str">
        <f>IF(ISBLANK(Regressions!C66), " ", Regressions!C66)</f>
        <v>Urban</v>
      </c>
      <c r="D56" s="387">
        <f>IF(ISBLANK(Regressions!D66), " ", Regressions!D66)</f>
        <v>57091.839809684752</v>
      </c>
      <c r="E56" s="390" t="e">
        <f>IF(ISNUMBER(Regressions!E66),ROUND(Regressions!E66, 1), NA())</f>
        <v>#N/A</v>
      </c>
      <c r="F56" s="388" t="e">
        <f>IF(ISNUMBER(Regressions!F66),ROUND(Regressions!F66, 1), NA())</f>
        <v>#N/A</v>
      </c>
      <c r="G56" s="391" t="e">
        <f>IF(ISNUMBER(Regressions!G66),ROUND(Regressions!G66, 1), NA())</f>
        <v>#N/A</v>
      </c>
      <c r="H56" s="389" t="e">
        <f>IF(ISNUMBER(Regressions!H66),ROUND(Regressions!H66, 1), NA())</f>
        <v>#N/A</v>
      </c>
      <c r="I56" s="392" t="e">
        <f>IF(ISNUMBER(Regressions!I66),ROUND(Regressions!I66, 1), NA())</f>
        <v>#N/A</v>
      </c>
      <c r="J56" s="390" t="e">
        <f>IF(ISNUMBER(Regressions!K66),ROUND(Regressions!K66, 1), NA())</f>
        <v>#N/A</v>
      </c>
      <c r="K56" s="388" t="e">
        <f>IF(ISNUMBER(Regressions!L66),ROUND(Regressions!L66, 1), NA())</f>
        <v>#N/A</v>
      </c>
      <c r="L56" s="393" t="e">
        <f>IF(ISNUMBER(Regressions!M66),ROUND(Regressions!M66, 1), NA())</f>
        <v>#N/A</v>
      </c>
      <c r="M56" s="389" t="e">
        <f>IF(ISNUMBER(Regressions!N66),ROUND(Regressions!N66, 1), NA())</f>
        <v>#N/A</v>
      </c>
      <c r="N56" s="392" t="e">
        <f>IF(ISNUMBER(Regressions!O66),ROUND(Regressions!O66, 1), NA())</f>
        <v>#N/A</v>
      </c>
      <c r="O56" s="390" t="e">
        <f>IF(ISNUMBER(Regressions!Q66),ROUND(Regressions!Q66, 1), NA())</f>
        <v>#N/A</v>
      </c>
      <c r="P56" s="388" t="e">
        <f>IF(ISNUMBER(Regressions!R66),ROUND(Regressions!R66, 1), NA())</f>
        <v>#N/A</v>
      </c>
      <c r="Q56" s="394" t="e">
        <f>IF(ISNUMBER(Regressions!S66),ROUND(Regressions!S66, 1), NA())</f>
        <v>#N/A</v>
      </c>
      <c r="R56" s="389" t="e">
        <f>IF(ISNUMBER(Regressions!T66),ROUND(Regressions!T66, 1), NA())</f>
        <v>#N/A</v>
      </c>
      <c r="S56" s="392" t="e">
        <f>IF(ISNUMBER(Regressions!U66),ROUND(Regressions!U66, 1), NA())</f>
        <v>#N/A</v>
      </c>
      <c r="T56" s="383"/>
      <c r="U56" s="383"/>
      <c r="V56" s="383"/>
      <c r="W56" s="383"/>
      <c r="X56" s="383"/>
      <c r="Y56" s="383"/>
      <c r="Z56" s="383"/>
      <c r="AA56" s="383"/>
      <c r="AB56" s="383"/>
      <c r="AC56" s="383"/>
    </row>
    <row xmlns:x14ac="http://schemas.microsoft.com/office/spreadsheetml/2009/9/ac" r="57" x14ac:dyDescent="0.2">
      <c r="A57" s="334" t="str">
        <f>IF(ISBLANK(Regressions!A67), " ", Regressions!A67)</f>
        <v>Guyana</v>
      </c>
      <c r="B57" s="335">
        <f>IF(ISBLANK(Regressions!B67), " ", Regressions!B67)</f>
        <v>2022</v>
      </c>
      <c r="C57" s="340" t="str">
        <f>IF(ISBLANK(Regressions!C67), " ", Regressions!C67)</f>
        <v>Urban</v>
      </c>
      <c r="D57" s="336">
        <f>IF(ISBLANK(Regressions!D67), " ", Regressions!D67)</f>
        <v>57466.334937095642</v>
      </c>
      <c r="E57" s="212" t="e">
        <f>IF(ISNUMBER(Regressions!E67),ROUND(Regressions!E67, 1), NA())</f>
        <v>#N/A</v>
      </c>
      <c r="F57" s="337" t="e">
        <f>IF(ISNUMBER(Regressions!F67),ROUND(Regressions!F67, 1), NA())</f>
        <v>#N/A</v>
      </c>
      <c r="G57" s="234" t="e">
        <f>IF(ISNUMBER(Regressions!G67),ROUND(Regressions!G67, 1), NA())</f>
        <v>#N/A</v>
      </c>
      <c r="H57" s="338" t="e">
        <f>IF(ISNUMBER(Regressions!H67),ROUND(Regressions!H67, 1), NA())</f>
        <v>#N/A</v>
      </c>
      <c r="I57" s="235" t="e">
        <f>IF(ISNUMBER(Regressions!I67),ROUND(Regressions!I67, 1), NA())</f>
        <v>#N/A</v>
      </c>
      <c r="J57" s="339" t="e">
        <f>IF(ISNUMBER(Regressions!K67),ROUND(Regressions!K67, 1), NA())</f>
        <v>#N/A</v>
      </c>
      <c r="K57" s="337" t="e">
        <f>IF(ISNUMBER(Regressions!L67),ROUND(Regressions!L67, 1), NA())</f>
        <v>#N/A</v>
      </c>
      <c r="L57" s="236" t="e">
        <f>IF(ISNUMBER(Regressions!M67),ROUND(Regressions!M67, 1), NA())</f>
        <v>#N/A</v>
      </c>
      <c r="M57" s="338" t="e">
        <f>IF(ISNUMBER(Regressions!N67),ROUND(Regressions!N67, 1), NA())</f>
        <v>#N/A</v>
      </c>
      <c r="N57" s="235" t="e">
        <f>IF(ISNUMBER(Regressions!O67),ROUND(Regressions!O67, 1), NA())</f>
        <v>#N/A</v>
      </c>
      <c r="O57" s="339" t="e">
        <f>IF(ISNUMBER(Regressions!Q67),ROUND(Regressions!Q67, 1), NA())</f>
        <v>#N/A</v>
      </c>
      <c r="P57" s="337" t="e">
        <f>IF(ISNUMBER(Regressions!R67),ROUND(Regressions!R67, 1), NA())</f>
        <v>#N/A</v>
      </c>
      <c r="Q57" s="213" t="e">
        <f>IF(ISNUMBER(Regressions!S67),ROUND(Regressions!S67, 1), NA())</f>
        <v>#N/A</v>
      </c>
      <c r="R57" s="338" t="e">
        <f>IF(ISNUMBER(Regressions!T67),ROUND(Regressions!T67, 1), NA())</f>
        <v>#N/A</v>
      </c>
      <c r="S57" s="235" t="e">
        <f>IF(ISNUMBER(Regressions!U67),ROUND(Regressions!U67, 1), NA())</f>
        <v>#N/A</v>
      </c>
    </row>
    <row xmlns:x14ac="http://schemas.microsoft.com/office/spreadsheetml/2009/9/ac" r="58" x14ac:dyDescent="0.2">
      <c r="A58" s="341" t="str">
        <f>IF(ISBLANK(Regressions!A68), " ", Regressions!A68)</f>
        <v>Guyana</v>
      </c>
      <c r="B58" s="342">
        <f>IF(ISBLANK(Regressions!B68), " ", Regressions!B68)</f>
        <v>2023</v>
      </c>
      <c r="C58" s="343" t="str">
        <f>IF(ISBLANK(Regressions!C68), " ", Regressions!C68)</f>
        <v>Urban</v>
      </c>
      <c r="D58" s="344">
        <f>IF(ISBLANK(Regressions!D68), " ", Regressions!D68)</f>
        <v>58022.922561607353</v>
      </c>
      <c r="E58" s="345" t="e">
        <f>IF(ISNUMBER(Regressions!E68),ROUND(Regressions!E68, 1), NA())</f>
        <v>#N/A</v>
      </c>
      <c r="F58" s="346" t="e">
        <f>IF(ISNUMBER(Regressions!F68),ROUND(Regressions!F68, 1), NA())</f>
        <v>#N/A</v>
      </c>
      <c r="G58" s="347" t="e">
        <f>IF(ISNUMBER(Regressions!G68),ROUND(Regressions!G68, 1), NA())</f>
        <v>#N/A</v>
      </c>
      <c r="H58" s="348" t="e">
        <f>IF(ISNUMBER(Regressions!H68),ROUND(Regressions!H68, 1), NA())</f>
        <v>#N/A</v>
      </c>
      <c r="I58" s="349" t="e">
        <f>IF(ISNUMBER(Regressions!I68),ROUND(Regressions!I68, 1), NA())</f>
        <v>#N/A</v>
      </c>
      <c r="J58" s="350" t="e">
        <f>IF(ISNUMBER(Regressions!K68),ROUND(Regressions!K68, 1), NA())</f>
        <v>#N/A</v>
      </c>
      <c r="K58" s="346" t="e">
        <f>IF(ISNUMBER(Regressions!L68),ROUND(Regressions!L68, 1), NA())</f>
        <v>#N/A</v>
      </c>
      <c r="L58" s="351" t="e">
        <f>IF(ISNUMBER(Regressions!M68),ROUND(Regressions!M68, 1), NA())</f>
        <v>#N/A</v>
      </c>
      <c r="M58" s="348" t="e">
        <f>IF(ISNUMBER(Regressions!N68),ROUND(Regressions!N68, 1), NA())</f>
        <v>#N/A</v>
      </c>
      <c r="N58" s="349" t="e">
        <f>IF(ISNUMBER(Regressions!O68),ROUND(Regressions!O68, 1), NA())</f>
        <v>#N/A</v>
      </c>
      <c r="O58" s="350" t="e">
        <f>IF(ISNUMBER(Regressions!Q68),ROUND(Regressions!Q68, 1), NA())</f>
        <v>#N/A</v>
      </c>
      <c r="P58" s="346" t="e">
        <f>IF(ISNUMBER(Regressions!R68),ROUND(Regressions!R68, 1), NA())</f>
        <v>#N/A</v>
      </c>
      <c r="Q58" s="352" t="e">
        <f>IF(ISNUMBER(Regressions!S68),ROUND(Regressions!S68, 1), NA())</f>
        <v>#N/A</v>
      </c>
      <c r="R58" s="348" t="e">
        <f>IF(ISNUMBER(Regressions!T68),ROUND(Regressions!T68, 1), NA())</f>
        <v>#N/A</v>
      </c>
      <c r="S58" s="349" t="e">
        <f>IF(ISNUMBER(Regressions!U68),ROUND(Regressions!U68, 1), NA())</f>
        <v>#N/A</v>
      </c>
    </row>
    <row xmlns:x14ac="http://schemas.microsoft.com/office/spreadsheetml/2009/9/ac" r="59" hidden="true" x14ac:dyDescent="0.2">
      <c r="A59" s="334" t="str">
        <f>IF(ISBLANK(Regressions!A69), " ", Regressions!A69)</f>
        <v>Guyana</v>
      </c>
      <c r="B59" s="335">
        <f>IF(ISBLANK(Regressions!B69), " ", Regressions!B69)</f>
        <v>2024</v>
      </c>
      <c r="C59" s="340" t="str">
        <f>IF(ISBLANK(Regressions!C69), " ", Regressions!C69)</f>
        <v>Urban</v>
      </c>
      <c r="D59" s="336" t="str">
        <f>IF(ISBLANK(Regressions!D69), " ", Regressions!D69)</f>
        <v> </v>
      </c>
      <c r="E59" s="212" t="e">
        <f>IF(ISNUMBER(Regressions!E69),ROUND(Regressions!E69, 1), NA())</f>
        <v>#N/A</v>
      </c>
      <c r="F59" s="337" t="e">
        <f>IF(ISNUMBER(Regressions!F69),ROUND(Regressions!F69, 1), NA())</f>
        <v>#N/A</v>
      </c>
      <c r="G59" s="234" t="e">
        <f>IF(ISNUMBER(Regressions!G69),ROUND(Regressions!G69, 1), NA())</f>
        <v>#N/A</v>
      </c>
      <c r="H59" s="338" t="e">
        <f>IF(ISNUMBER(Regressions!H69),ROUND(Regressions!H69, 1), NA())</f>
        <v>#N/A</v>
      </c>
      <c r="I59" s="235" t="e">
        <f>IF(ISNUMBER(Regressions!I69),ROUND(Regressions!I69, 1), NA())</f>
        <v>#N/A</v>
      </c>
      <c r="J59" s="339" t="e">
        <f>IF(ISNUMBER(Regressions!K69),ROUND(Regressions!K69, 1), NA())</f>
        <v>#N/A</v>
      </c>
      <c r="K59" s="337" t="e">
        <f>IF(ISNUMBER(Regressions!L69),ROUND(Regressions!L69, 1), NA())</f>
        <v>#N/A</v>
      </c>
      <c r="L59" s="236" t="e">
        <f>IF(ISNUMBER(Regressions!M69),ROUND(Regressions!M69, 1), NA())</f>
        <v>#N/A</v>
      </c>
      <c r="M59" s="338" t="e">
        <f>IF(ISNUMBER(Regressions!N69),ROUND(Regressions!N69, 1), NA())</f>
        <v>#N/A</v>
      </c>
      <c r="N59" s="235" t="e">
        <f>IF(ISNUMBER(Regressions!O69),ROUND(Regressions!O69, 1), NA())</f>
        <v>#N/A</v>
      </c>
      <c r="O59" s="339" t="e">
        <f>IF(ISNUMBER(Regressions!Q69),ROUND(Regressions!Q69, 1), NA())</f>
        <v>#N/A</v>
      </c>
      <c r="P59" s="337" t="e">
        <f>IF(ISNUMBER(Regressions!R69),ROUND(Regressions!R69, 1), NA())</f>
        <v>#N/A</v>
      </c>
      <c r="Q59" s="213" t="e">
        <f>IF(ISNUMBER(Regressions!S69),ROUND(Regressions!S69, 1), NA())</f>
        <v>#N/A</v>
      </c>
      <c r="R59" s="338" t="e">
        <f>IF(ISNUMBER(Regressions!T69),ROUND(Regressions!T69, 1), NA())</f>
        <v>#N/A</v>
      </c>
      <c r="S59" s="235" t="e">
        <f>IF(ISNUMBER(Regressions!U69),ROUND(Regressions!U69, 1), NA())</f>
        <v>#N/A</v>
      </c>
    </row>
    <row xmlns:x14ac="http://schemas.microsoft.com/office/spreadsheetml/2009/9/ac" r="60" hidden="true" x14ac:dyDescent="0.2">
      <c r="A60" s="334" t="str">
        <f>IF(ISBLANK(Regressions!A70), " ", Regressions!A70)</f>
        <v>Guyana</v>
      </c>
      <c r="B60" s="335">
        <f>IF(ISBLANK(Regressions!B70), " ", Regressions!B70)</f>
        <v>2025</v>
      </c>
      <c r="C60" s="340" t="str">
        <f>IF(ISBLANK(Regressions!C70), " ", Regressions!C70)</f>
        <v>Urban</v>
      </c>
      <c r="D60" s="336" t="str">
        <f>IF(ISBLANK(Regressions!D70), " ", Regressions!D70)</f>
        <v> </v>
      </c>
      <c r="E60" s="212" t="e">
        <f>IF(ISNUMBER(Regressions!E70),ROUND(Regressions!E70, 1), NA())</f>
        <v>#N/A</v>
      </c>
      <c r="F60" s="337" t="e">
        <f>IF(ISNUMBER(Regressions!F70),ROUND(Regressions!F70, 1), NA())</f>
        <v>#N/A</v>
      </c>
      <c r="G60" s="234" t="e">
        <f>IF(ISNUMBER(Regressions!G70),ROUND(Regressions!G70, 1), NA())</f>
        <v>#N/A</v>
      </c>
      <c r="H60" s="338" t="e">
        <f>IF(ISNUMBER(Regressions!H70),ROUND(Regressions!H70, 1), NA())</f>
        <v>#N/A</v>
      </c>
      <c r="I60" s="235" t="e">
        <f>IF(ISNUMBER(Regressions!I70),ROUND(Regressions!I70, 1), NA())</f>
        <v>#N/A</v>
      </c>
      <c r="J60" s="339" t="e">
        <f>IF(ISNUMBER(Regressions!K70),ROUND(Regressions!K70, 1), NA())</f>
        <v>#N/A</v>
      </c>
      <c r="K60" s="337" t="e">
        <f>IF(ISNUMBER(Regressions!L70),ROUND(Regressions!L70, 1), NA())</f>
        <v>#N/A</v>
      </c>
      <c r="L60" s="236" t="e">
        <f>IF(ISNUMBER(Regressions!M70),ROUND(Regressions!M70, 1), NA())</f>
        <v>#N/A</v>
      </c>
      <c r="M60" s="338" t="e">
        <f>IF(ISNUMBER(Regressions!N70),ROUND(Regressions!N70, 1), NA())</f>
        <v>#N/A</v>
      </c>
      <c r="N60" s="235" t="e">
        <f>IF(ISNUMBER(Regressions!O70),ROUND(Regressions!O70, 1), NA())</f>
        <v>#N/A</v>
      </c>
      <c r="O60" s="339" t="e">
        <f>IF(ISNUMBER(Regressions!Q70),ROUND(Regressions!Q70, 1), NA())</f>
        <v>#N/A</v>
      </c>
      <c r="P60" s="337" t="e">
        <f>IF(ISNUMBER(Regressions!R70),ROUND(Regressions!R70, 1), NA())</f>
        <v>#N/A</v>
      </c>
      <c r="Q60" s="213" t="e">
        <f>IF(ISNUMBER(Regressions!S70),ROUND(Regressions!S70, 1), NA())</f>
        <v>#N/A</v>
      </c>
      <c r="R60" s="338" t="e">
        <f>IF(ISNUMBER(Regressions!T70),ROUND(Regressions!T70, 1), NA())</f>
        <v>#N/A</v>
      </c>
      <c r="S60" s="235" t="e">
        <f>IF(ISNUMBER(Regressions!U70),ROUND(Regressions!U70, 1), NA())</f>
        <v>#N/A</v>
      </c>
    </row>
    <row xmlns:x14ac="http://schemas.microsoft.com/office/spreadsheetml/2009/9/ac" r="61" hidden="true" x14ac:dyDescent="0.2">
      <c r="A61" s="334" t="str">
        <f>IF(ISBLANK(Regressions!A71), " ", Regressions!A71)</f>
        <v>Guyana</v>
      </c>
      <c r="B61" s="335">
        <f>IF(ISBLANK(Regressions!B71), " ", Regressions!B71)</f>
        <v>2026</v>
      </c>
      <c r="C61" s="340" t="str">
        <f>IF(ISBLANK(Regressions!C71), " ", Regressions!C71)</f>
        <v>Urban</v>
      </c>
      <c r="D61" s="336" t="str">
        <f>IF(ISBLANK(Regressions!D71), " ", Regressions!D71)</f>
        <v> </v>
      </c>
      <c r="E61" s="212" t="e">
        <f>IF(ISNUMBER(Regressions!E71),ROUND(Regressions!E71, 1), NA())</f>
        <v>#N/A</v>
      </c>
      <c r="F61" s="337" t="e">
        <f>IF(ISNUMBER(Regressions!F71),ROUND(Regressions!F71, 1), NA())</f>
        <v>#N/A</v>
      </c>
      <c r="G61" s="234" t="e">
        <f>IF(ISNUMBER(Regressions!G71),ROUND(Regressions!G71, 1), NA())</f>
        <v>#N/A</v>
      </c>
      <c r="H61" s="338" t="e">
        <f>IF(ISNUMBER(Regressions!H71),ROUND(Regressions!H71, 1), NA())</f>
        <v>#N/A</v>
      </c>
      <c r="I61" s="235" t="e">
        <f>IF(ISNUMBER(Regressions!I71),ROUND(Regressions!I71, 1), NA())</f>
        <v>#N/A</v>
      </c>
      <c r="J61" s="339" t="e">
        <f>IF(ISNUMBER(Regressions!K71),ROUND(Regressions!K71, 1), NA())</f>
        <v>#N/A</v>
      </c>
      <c r="K61" s="337" t="e">
        <f>IF(ISNUMBER(Regressions!L71),ROUND(Regressions!L71, 1), NA())</f>
        <v>#N/A</v>
      </c>
      <c r="L61" s="236" t="e">
        <f>IF(ISNUMBER(Regressions!M71),ROUND(Regressions!M71, 1), NA())</f>
        <v>#N/A</v>
      </c>
      <c r="M61" s="338" t="e">
        <f>IF(ISNUMBER(Regressions!N71),ROUND(Regressions!N71, 1), NA())</f>
        <v>#N/A</v>
      </c>
      <c r="N61" s="235" t="e">
        <f>IF(ISNUMBER(Regressions!O71),ROUND(Regressions!O71, 1), NA())</f>
        <v>#N/A</v>
      </c>
      <c r="O61" s="339" t="e">
        <f>IF(ISNUMBER(Regressions!Q71),ROUND(Regressions!Q71, 1), NA())</f>
        <v>#N/A</v>
      </c>
      <c r="P61" s="337" t="e">
        <f>IF(ISNUMBER(Regressions!R71),ROUND(Regressions!R71, 1), NA())</f>
        <v>#N/A</v>
      </c>
      <c r="Q61" s="213" t="e">
        <f>IF(ISNUMBER(Regressions!S71),ROUND(Regressions!S71, 1), NA())</f>
        <v>#N/A</v>
      </c>
      <c r="R61" s="338" t="e">
        <f>IF(ISNUMBER(Regressions!T71),ROUND(Regressions!T71, 1), NA())</f>
        <v>#N/A</v>
      </c>
      <c r="S61" s="235" t="e">
        <f>IF(ISNUMBER(Regressions!U71),ROUND(Regressions!U71, 1), NA())</f>
        <v>#N/A</v>
      </c>
    </row>
    <row xmlns:x14ac="http://schemas.microsoft.com/office/spreadsheetml/2009/9/ac" r="62" hidden="true" x14ac:dyDescent="0.2">
      <c r="A62" s="334" t="str">
        <f>IF(ISBLANK(Regressions!A72), " ", Regressions!A72)</f>
        <v>Guyana</v>
      </c>
      <c r="B62" s="335">
        <f>IF(ISBLANK(Regressions!B72), " ", Regressions!B72)</f>
        <v>2027</v>
      </c>
      <c r="C62" s="340" t="str">
        <f>IF(ISBLANK(Regressions!C72), " ", Regressions!C72)</f>
        <v>Urban</v>
      </c>
      <c r="D62" s="336" t="str">
        <f>IF(ISBLANK(Regressions!D72), " ", Regressions!D72)</f>
        <v> </v>
      </c>
      <c r="E62" s="212" t="e">
        <f>IF(ISNUMBER(Regressions!E72),ROUND(Regressions!E72, 1), NA())</f>
        <v>#N/A</v>
      </c>
      <c r="F62" s="337" t="e">
        <f>IF(ISNUMBER(Regressions!F72),ROUND(Regressions!F72, 1), NA())</f>
        <v>#N/A</v>
      </c>
      <c r="G62" s="234" t="e">
        <f>IF(ISNUMBER(Regressions!G72),ROUND(Regressions!G72, 1), NA())</f>
        <v>#N/A</v>
      </c>
      <c r="H62" s="338" t="e">
        <f>IF(ISNUMBER(Regressions!H72),ROUND(Regressions!H72, 1), NA())</f>
        <v>#N/A</v>
      </c>
      <c r="I62" s="235" t="e">
        <f>IF(ISNUMBER(Regressions!I72),ROUND(Regressions!I72, 1), NA())</f>
        <v>#N/A</v>
      </c>
      <c r="J62" s="339" t="e">
        <f>IF(ISNUMBER(Regressions!K72),ROUND(Regressions!K72, 1), NA())</f>
        <v>#N/A</v>
      </c>
      <c r="K62" s="337" t="e">
        <f>IF(ISNUMBER(Regressions!L72),ROUND(Regressions!L72, 1), NA())</f>
        <v>#N/A</v>
      </c>
      <c r="L62" s="236" t="e">
        <f>IF(ISNUMBER(Regressions!M72),ROUND(Regressions!M72, 1), NA())</f>
        <v>#N/A</v>
      </c>
      <c r="M62" s="338" t="e">
        <f>IF(ISNUMBER(Regressions!N72),ROUND(Regressions!N72, 1), NA())</f>
        <v>#N/A</v>
      </c>
      <c r="N62" s="235" t="e">
        <f>IF(ISNUMBER(Regressions!O72),ROUND(Regressions!O72, 1), NA())</f>
        <v>#N/A</v>
      </c>
      <c r="O62" s="339" t="e">
        <f>IF(ISNUMBER(Regressions!Q72),ROUND(Regressions!Q72, 1), NA())</f>
        <v>#N/A</v>
      </c>
      <c r="P62" s="337" t="e">
        <f>IF(ISNUMBER(Regressions!R72),ROUND(Regressions!R72, 1), NA())</f>
        <v>#N/A</v>
      </c>
      <c r="Q62" s="213" t="e">
        <f>IF(ISNUMBER(Regressions!S72),ROUND(Regressions!S72, 1), NA())</f>
        <v>#N/A</v>
      </c>
      <c r="R62" s="338" t="e">
        <f>IF(ISNUMBER(Regressions!T72),ROUND(Regressions!T72, 1), NA())</f>
        <v>#N/A</v>
      </c>
      <c r="S62" s="235" t="e">
        <f>IF(ISNUMBER(Regressions!U72),ROUND(Regressions!U72, 1), NA())</f>
        <v>#N/A</v>
      </c>
    </row>
    <row xmlns:x14ac="http://schemas.microsoft.com/office/spreadsheetml/2009/9/ac" r="63" hidden="true" x14ac:dyDescent="0.2">
      <c r="A63" s="334" t="str">
        <f>IF(ISBLANK(Regressions!A73), " ", Regressions!A73)</f>
        <v>Guyana</v>
      </c>
      <c r="B63" s="335">
        <f>IF(ISBLANK(Regressions!B73), " ", Regressions!B73)</f>
        <v>2028</v>
      </c>
      <c r="C63" s="340" t="str">
        <f>IF(ISBLANK(Regressions!C73), " ", Regressions!C73)</f>
        <v>Urban</v>
      </c>
      <c r="D63" s="336" t="str">
        <f>IF(ISBLANK(Regressions!D73), " ", Regressions!D73)</f>
        <v> </v>
      </c>
      <c r="E63" s="212" t="e">
        <f>IF(ISNUMBER(Regressions!E73),ROUND(Regressions!E73, 1), NA())</f>
        <v>#N/A</v>
      </c>
      <c r="F63" s="337" t="e">
        <f>IF(ISNUMBER(Regressions!F73),ROUND(Regressions!F73, 1), NA())</f>
        <v>#N/A</v>
      </c>
      <c r="G63" s="234" t="e">
        <f>IF(ISNUMBER(Regressions!G73),ROUND(Regressions!G73, 1), NA())</f>
        <v>#N/A</v>
      </c>
      <c r="H63" s="338" t="e">
        <f>IF(ISNUMBER(Regressions!H73),ROUND(Regressions!H73, 1), NA())</f>
        <v>#N/A</v>
      </c>
      <c r="I63" s="235" t="e">
        <f>IF(ISNUMBER(Regressions!I73),ROUND(Regressions!I73, 1), NA())</f>
        <v>#N/A</v>
      </c>
      <c r="J63" s="339" t="e">
        <f>IF(ISNUMBER(Regressions!K73),ROUND(Regressions!K73, 1), NA())</f>
        <v>#N/A</v>
      </c>
      <c r="K63" s="337" t="e">
        <f>IF(ISNUMBER(Regressions!L73),ROUND(Regressions!L73, 1), NA())</f>
        <v>#N/A</v>
      </c>
      <c r="L63" s="236" t="e">
        <f>IF(ISNUMBER(Regressions!M73),ROUND(Regressions!M73, 1), NA())</f>
        <v>#N/A</v>
      </c>
      <c r="M63" s="338" t="e">
        <f>IF(ISNUMBER(Regressions!N73),ROUND(Regressions!N73, 1), NA())</f>
        <v>#N/A</v>
      </c>
      <c r="N63" s="235" t="e">
        <f>IF(ISNUMBER(Regressions!O73),ROUND(Regressions!O73, 1), NA())</f>
        <v>#N/A</v>
      </c>
      <c r="O63" s="339" t="e">
        <f>IF(ISNUMBER(Regressions!Q73),ROUND(Regressions!Q73, 1), NA())</f>
        <v>#N/A</v>
      </c>
      <c r="P63" s="337" t="e">
        <f>IF(ISNUMBER(Regressions!R73),ROUND(Regressions!R73, 1), NA())</f>
        <v>#N/A</v>
      </c>
      <c r="Q63" s="213" t="e">
        <f>IF(ISNUMBER(Regressions!S73),ROUND(Regressions!S73, 1), NA())</f>
        <v>#N/A</v>
      </c>
      <c r="R63" s="338" t="e">
        <f>IF(ISNUMBER(Regressions!T73),ROUND(Regressions!T73, 1), NA())</f>
        <v>#N/A</v>
      </c>
      <c r="S63" s="235" t="e">
        <f>IF(ISNUMBER(Regressions!U73),ROUND(Regressions!U73, 1), NA())</f>
        <v>#N/A</v>
      </c>
    </row>
    <row xmlns:x14ac="http://schemas.microsoft.com/office/spreadsheetml/2009/9/ac" r="64" hidden="true" x14ac:dyDescent="0.2">
      <c r="A64" s="334" t="str">
        <f>IF(ISBLANK(Regressions!A74), " ", Regressions!A74)</f>
        <v>Guyana</v>
      </c>
      <c r="B64" s="335">
        <f>IF(ISBLANK(Regressions!B74), " ", Regressions!B74)</f>
        <v>2029</v>
      </c>
      <c r="C64" s="340" t="str">
        <f>IF(ISBLANK(Regressions!C74), " ", Regressions!C74)</f>
        <v>Urban</v>
      </c>
      <c r="D64" s="336" t="str">
        <f>IF(ISBLANK(Regressions!D74), " ", Regressions!D74)</f>
        <v> </v>
      </c>
      <c r="E64" s="212" t="e">
        <f>IF(ISNUMBER(Regressions!E74),ROUND(Regressions!E74, 1), NA())</f>
        <v>#N/A</v>
      </c>
      <c r="F64" s="337" t="e">
        <f>IF(ISNUMBER(Regressions!F74),ROUND(Regressions!F74, 1), NA())</f>
        <v>#N/A</v>
      </c>
      <c r="G64" s="234" t="e">
        <f>IF(ISNUMBER(Regressions!G74),ROUND(Regressions!G74, 1), NA())</f>
        <v>#N/A</v>
      </c>
      <c r="H64" s="338" t="e">
        <f>IF(ISNUMBER(Regressions!H74),ROUND(Regressions!H74, 1), NA())</f>
        <v>#N/A</v>
      </c>
      <c r="I64" s="235" t="e">
        <f>IF(ISNUMBER(Regressions!I74),ROUND(Regressions!I74, 1), NA())</f>
        <v>#N/A</v>
      </c>
      <c r="J64" s="339" t="e">
        <f>IF(ISNUMBER(Regressions!K74),ROUND(Regressions!K74, 1), NA())</f>
        <v>#N/A</v>
      </c>
      <c r="K64" s="337" t="e">
        <f>IF(ISNUMBER(Regressions!L74),ROUND(Regressions!L74, 1), NA())</f>
        <v>#N/A</v>
      </c>
      <c r="L64" s="236" t="e">
        <f>IF(ISNUMBER(Regressions!M74),ROUND(Regressions!M74, 1), NA())</f>
        <v>#N/A</v>
      </c>
      <c r="M64" s="338" t="e">
        <f>IF(ISNUMBER(Regressions!N74),ROUND(Regressions!N74, 1), NA())</f>
        <v>#N/A</v>
      </c>
      <c r="N64" s="235" t="e">
        <f>IF(ISNUMBER(Regressions!O74),ROUND(Regressions!O74, 1), NA())</f>
        <v>#N/A</v>
      </c>
      <c r="O64" s="339" t="e">
        <f>IF(ISNUMBER(Regressions!Q74),ROUND(Regressions!Q74, 1), NA())</f>
        <v>#N/A</v>
      </c>
      <c r="P64" s="337" t="e">
        <f>IF(ISNUMBER(Regressions!R74),ROUND(Regressions!R74, 1), NA())</f>
        <v>#N/A</v>
      </c>
      <c r="Q64" s="213" t="e">
        <f>IF(ISNUMBER(Regressions!S74),ROUND(Regressions!S74, 1), NA())</f>
        <v>#N/A</v>
      </c>
      <c r="R64" s="338" t="e">
        <f>IF(ISNUMBER(Regressions!T74),ROUND(Regressions!T74, 1), NA())</f>
        <v>#N/A</v>
      </c>
      <c r="S64" s="235" t="e">
        <f>IF(ISNUMBER(Regressions!U74),ROUND(Regressions!U74, 1), NA())</f>
        <v>#N/A</v>
      </c>
    </row>
    <row xmlns:x14ac="http://schemas.microsoft.com/office/spreadsheetml/2009/9/ac" r="65" hidden="true" x14ac:dyDescent="0.2">
      <c r="A65" s="334" t="str">
        <f>IF(ISBLANK(Regressions!A75), " ", Regressions!A75)</f>
        <v>Guyana</v>
      </c>
      <c r="B65" s="335">
        <f>IF(ISBLANK(Regressions!B75), " ", Regressions!B75)</f>
        <v>2030</v>
      </c>
      <c r="C65" s="340" t="str">
        <f>IF(ISBLANK(Regressions!C75), " ", Regressions!C75)</f>
        <v>Urban</v>
      </c>
      <c r="D65" s="336" t="str">
        <f>IF(ISBLANK(Regressions!D75), " ", Regressions!D75)</f>
        <v> </v>
      </c>
      <c r="E65" s="212" t="e">
        <f>IF(ISNUMBER(Regressions!E75),ROUND(Regressions!E75, 1), NA())</f>
        <v>#N/A</v>
      </c>
      <c r="F65" s="337" t="e">
        <f>IF(ISNUMBER(Regressions!F75),ROUND(Regressions!F75, 1), NA())</f>
        <v>#N/A</v>
      </c>
      <c r="G65" s="234" t="e">
        <f>IF(ISNUMBER(Regressions!G75),ROUND(Regressions!G75, 1), NA())</f>
        <v>#N/A</v>
      </c>
      <c r="H65" s="338" t="e">
        <f>IF(ISNUMBER(Regressions!H75),ROUND(Regressions!H75, 1), NA())</f>
        <v>#N/A</v>
      </c>
      <c r="I65" s="235" t="e">
        <f>IF(ISNUMBER(Regressions!I75),ROUND(Regressions!I75, 1), NA())</f>
        <v>#N/A</v>
      </c>
      <c r="J65" s="339" t="e">
        <f>IF(ISNUMBER(Regressions!K75),ROUND(Regressions!K75, 1), NA())</f>
        <v>#N/A</v>
      </c>
      <c r="K65" s="337" t="e">
        <f>IF(ISNUMBER(Regressions!L75),ROUND(Regressions!L75, 1), NA())</f>
        <v>#N/A</v>
      </c>
      <c r="L65" s="236" t="e">
        <f>IF(ISNUMBER(Regressions!M75),ROUND(Regressions!M75, 1), NA())</f>
        <v>#N/A</v>
      </c>
      <c r="M65" s="338" t="e">
        <f>IF(ISNUMBER(Regressions!N75),ROUND(Regressions!N75, 1), NA())</f>
        <v>#N/A</v>
      </c>
      <c r="N65" s="235" t="e">
        <f>IF(ISNUMBER(Regressions!O75),ROUND(Regressions!O75, 1), NA())</f>
        <v>#N/A</v>
      </c>
      <c r="O65" s="339" t="e">
        <f>IF(ISNUMBER(Regressions!Q75),ROUND(Regressions!Q75, 1), NA())</f>
        <v>#N/A</v>
      </c>
      <c r="P65" s="337" t="e">
        <f>IF(ISNUMBER(Regressions!R75),ROUND(Regressions!R75, 1), NA())</f>
        <v>#N/A</v>
      </c>
      <c r="Q65" s="213" t="e">
        <f>IF(ISNUMBER(Regressions!S75),ROUND(Regressions!S75, 1), NA())</f>
        <v>#N/A</v>
      </c>
      <c r="R65" s="338" t="e">
        <f>IF(ISNUMBER(Regressions!T75),ROUND(Regressions!T75, 1), NA())</f>
        <v>#N/A</v>
      </c>
      <c r="S65" s="235" t="e">
        <f>IF(ISNUMBER(Regressions!U75),ROUND(Regressions!U75, 1), NA())</f>
        <v>#N/A</v>
      </c>
    </row>
    <row xmlns:x14ac="http://schemas.microsoft.com/office/spreadsheetml/2009/9/ac" r="66" x14ac:dyDescent="0.2">
      <c r="A66" s="334" t="str">
        <f>IF(ISBLANK(Regressions!A76), " ", Regressions!A76)</f>
        <v>Guyana</v>
      </c>
      <c r="B66" s="335">
        <f>IF(ISBLANK(Regressions!B76), " ", Regressions!B76)</f>
        <v>2000</v>
      </c>
      <c r="C66" s="340" t="str">
        <f>IF(ISBLANK(Regressions!C76), " ", Regressions!C76)</f>
        <v>Rural</v>
      </c>
      <c r="D66" s="336">
        <f>IF(ISBLANK(Regressions!D76), " ", Regressions!D76)</f>
        <v>161919.5250656128</v>
      </c>
      <c r="E66" s="212" t="e">
        <f>IF(ISNUMBER(Regressions!E76),ROUND(Regressions!E76, 1), NA())</f>
        <v>#N/A</v>
      </c>
      <c r="F66" s="337" t="e">
        <f>IF(ISNUMBER(Regressions!F76),ROUND(Regressions!F76, 1), NA())</f>
        <v>#N/A</v>
      </c>
      <c r="G66" s="234" t="e">
        <f>IF(ISNUMBER(Regressions!G76),ROUND(Regressions!G76, 1), NA())</f>
        <v>#N/A</v>
      </c>
      <c r="H66" s="338" t="e">
        <f>IF(ISNUMBER(Regressions!H76),ROUND(Regressions!H76, 1), NA())</f>
        <v>#N/A</v>
      </c>
      <c r="I66" s="235" t="e">
        <f>IF(ISNUMBER(Regressions!I76),ROUND(Regressions!I76, 1), NA())</f>
        <v>#N/A</v>
      </c>
      <c r="J66" s="339" t="e">
        <f>IF(ISNUMBER(Regressions!K76),ROUND(Regressions!K76, 1), NA())</f>
        <v>#N/A</v>
      </c>
      <c r="K66" s="337" t="e">
        <f>IF(ISNUMBER(Regressions!L76),ROUND(Regressions!L76, 1), NA())</f>
        <v>#N/A</v>
      </c>
      <c r="L66" s="236" t="e">
        <f>IF(ISNUMBER(Regressions!M76),ROUND(Regressions!M76, 1), NA())</f>
        <v>#N/A</v>
      </c>
      <c r="M66" s="338" t="e">
        <f>IF(ISNUMBER(Regressions!N76),ROUND(Regressions!N76, 1), NA())</f>
        <v>#N/A</v>
      </c>
      <c r="N66" s="235" t="e">
        <f>IF(ISNUMBER(Regressions!O76),ROUND(Regressions!O76, 1), NA())</f>
        <v>#N/A</v>
      </c>
      <c r="O66" s="339" t="e">
        <f>IF(ISNUMBER(Regressions!Q76),ROUND(Regressions!Q76, 1), NA())</f>
        <v>#N/A</v>
      </c>
      <c r="P66" s="337" t="e">
        <f>IF(ISNUMBER(Regressions!R76),ROUND(Regressions!R76, 1), NA())</f>
        <v>#N/A</v>
      </c>
      <c r="Q66" s="213" t="e">
        <f>IF(ISNUMBER(Regressions!S76),ROUND(Regressions!S76, 1), NA())</f>
        <v>#N/A</v>
      </c>
      <c r="R66" s="338" t="e">
        <f>IF(ISNUMBER(Regressions!T76),ROUND(Regressions!T76, 1), NA())</f>
        <v>#N/A</v>
      </c>
      <c r="S66" s="235" t="e">
        <f>IF(ISNUMBER(Regressions!U76),ROUND(Regressions!U76, 1), NA())</f>
        <v>#N/A</v>
      </c>
    </row>
    <row xmlns:x14ac="http://schemas.microsoft.com/office/spreadsheetml/2009/9/ac" r="67" x14ac:dyDescent="0.2">
      <c r="A67" s="334" t="str">
        <f>IF(ISBLANK(Regressions!A77), " ", Regressions!A77)</f>
        <v>Guyana</v>
      </c>
      <c r="B67" s="335">
        <f>IF(ISBLANK(Regressions!B77), " ", Regressions!B77)</f>
        <v>2001</v>
      </c>
      <c r="C67" s="340" t="str">
        <f>IF(ISBLANK(Regressions!C77), " ", Regressions!C77)</f>
        <v>Rural</v>
      </c>
      <c r="D67" s="336">
        <f>IF(ISBLANK(Regressions!D77), " ", Regressions!D77)</f>
        <v>163417.29423933031</v>
      </c>
      <c r="E67" s="212" t="e">
        <f>IF(ISNUMBER(Regressions!E77),ROUND(Regressions!E77, 1), NA())</f>
        <v>#N/A</v>
      </c>
      <c r="F67" s="337" t="e">
        <f>IF(ISNUMBER(Regressions!F77),ROUND(Regressions!F77, 1), NA())</f>
        <v>#N/A</v>
      </c>
      <c r="G67" s="234" t="e">
        <f>IF(ISNUMBER(Regressions!G77),ROUND(Regressions!G77, 1), NA())</f>
        <v>#N/A</v>
      </c>
      <c r="H67" s="338" t="e">
        <f>IF(ISNUMBER(Regressions!H77),ROUND(Regressions!H77, 1), NA())</f>
        <v>#N/A</v>
      </c>
      <c r="I67" s="235" t="e">
        <f>IF(ISNUMBER(Regressions!I77),ROUND(Regressions!I77, 1), NA())</f>
        <v>#N/A</v>
      </c>
      <c r="J67" s="339" t="e">
        <f>IF(ISNUMBER(Regressions!K77),ROUND(Regressions!K77, 1), NA())</f>
        <v>#N/A</v>
      </c>
      <c r="K67" s="337" t="e">
        <f>IF(ISNUMBER(Regressions!L77),ROUND(Regressions!L77, 1), NA())</f>
        <v>#N/A</v>
      </c>
      <c r="L67" s="236" t="e">
        <f>IF(ISNUMBER(Regressions!M77),ROUND(Regressions!M77, 1), NA())</f>
        <v>#N/A</v>
      </c>
      <c r="M67" s="338" t="e">
        <f>IF(ISNUMBER(Regressions!N77),ROUND(Regressions!N77, 1), NA())</f>
        <v>#N/A</v>
      </c>
      <c r="N67" s="235" t="e">
        <f>IF(ISNUMBER(Regressions!O77),ROUND(Regressions!O77, 1), NA())</f>
        <v>#N/A</v>
      </c>
      <c r="O67" s="339" t="e">
        <f>IF(ISNUMBER(Regressions!Q77),ROUND(Regressions!Q77, 1), NA())</f>
        <v>#N/A</v>
      </c>
      <c r="P67" s="337" t="e">
        <f>IF(ISNUMBER(Regressions!R77),ROUND(Regressions!R77, 1), NA())</f>
        <v>#N/A</v>
      </c>
      <c r="Q67" s="213" t="e">
        <f>IF(ISNUMBER(Regressions!S77),ROUND(Regressions!S77, 1), NA())</f>
        <v>#N/A</v>
      </c>
      <c r="R67" s="338" t="e">
        <f>IF(ISNUMBER(Regressions!T77),ROUND(Regressions!T77, 1), NA())</f>
        <v>#N/A</v>
      </c>
      <c r="S67" s="235" t="e">
        <f>IF(ISNUMBER(Regressions!U77),ROUND(Regressions!U77, 1), NA())</f>
        <v>#N/A</v>
      </c>
    </row>
    <row xmlns:x14ac="http://schemas.microsoft.com/office/spreadsheetml/2009/9/ac" r="68" x14ac:dyDescent="0.2">
      <c r="A68" s="334" t="str">
        <f>IF(ISBLANK(Regressions!A78), " ", Regressions!A78)</f>
        <v>Guyana</v>
      </c>
      <c r="B68" s="335">
        <f>IF(ISBLANK(Regressions!B78), " ", Regressions!B78)</f>
        <v>2002</v>
      </c>
      <c r="C68" s="340" t="str">
        <f>IF(ISBLANK(Regressions!C78), " ", Regressions!C78)</f>
        <v>Rural</v>
      </c>
      <c r="D68" s="336">
        <f>IF(ISBLANK(Regressions!D78), " ", Regressions!D78)</f>
        <v>164875.37826948159</v>
      </c>
      <c r="E68" s="212" t="e">
        <f>IF(ISNUMBER(Regressions!E78),ROUND(Regressions!E78, 1), NA())</f>
        <v>#N/A</v>
      </c>
      <c r="F68" s="337" t="e">
        <f>IF(ISNUMBER(Regressions!F78),ROUND(Regressions!F78, 1), NA())</f>
        <v>#N/A</v>
      </c>
      <c r="G68" s="234" t="e">
        <f>IF(ISNUMBER(Regressions!G78),ROUND(Regressions!G78, 1), NA())</f>
        <v>#N/A</v>
      </c>
      <c r="H68" s="338" t="e">
        <f>IF(ISNUMBER(Regressions!H78),ROUND(Regressions!H78, 1), NA())</f>
        <v>#N/A</v>
      </c>
      <c r="I68" s="235" t="e">
        <f>IF(ISNUMBER(Regressions!I78),ROUND(Regressions!I78, 1), NA())</f>
        <v>#N/A</v>
      </c>
      <c r="J68" s="339" t="e">
        <f>IF(ISNUMBER(Regressions!K78),ROUND(Regressions!K78, 1), NA())</f>
        <v>#N/A</v>
      </c>
      <c r="K68" s="337" t="e">
        <f>IF(ISNUMBER(Regressions!L78),ROUND(Regressions!L78, 1), NA())</f>
        <v>#N/A</v>
      </c>
      <c r="L68" s="236" t="e">
        <f>IF(ISNUMBER(Regressions!M78),ROUND(Regressions!M78, 1), NA())</f>
        <v>#N/A</v>
      </c>
      <c r="M68" s="338" t="e">
        <f>IF(ISNUMBER(Regressions!N78),ROUND(Regressions!N78, 1), NA())</f>
        <v>#N/A</v>
      </c>
      <c r="N68" s="235" t="e">
        <f>IF(ISNUMBER(Regressions!O78),ROUND(Regressions!O78, 1), NA())</f>
        <v>#N/A</v>
      </c>
      <c r="O68" s="339" t="e">
        <f>IF(ISNUMBER(Regressions!Q78),ROUND(Regressions!Q78, 1), NA())</f>
        <v>#N/A</v>
      </c>
      <c r="P68" s="337" t="e">
        <f>IF(ISNUMBER(Regressions!R78),ROUND(Regressions!R78, 1), NA())</f>
        <v>#N/A</v>
      </c>
      <c r="Q68" s="213" t="e">
        <f>IF(ISNUMBER(Regressions!S78),ROUND(Regressions!S78, 1), NA())</f>
        <v>#N/A</v>
      </c>
      <c r="R68" s="338" t="e">
        <f>IF(ISNUMBER(Regressions!T78),ROUND(Regressions!T78, 1), NA())</f>
        <v>#N/A</v>
      </c>
      <c r="S68" s="235" t="e">
        <f>IF(ISNUMBER(Regressions!U78),ROUND(Regressions!U78, 1), NA())</f>
        <v>#N/A</v>
      </c>
    </row>
    <row xmlns:x14ac="http://schemas.microsoft.com/office/spreadsheetml/2009/9/ac" r="69" x14ac:dyDescent="0.2">
      <c r="A69" s="334" t="str">
        <f>IF(ISBLANK(Regressions!A79), " ", Regressions!A79)</f>
        <v>Guyana</v>
      </c>
      <c r="B69" s="335">
        <f>IF(ISBLANK(Regressions!B79), " ", Regressions!B79)</f>
        <v>2003</v>
      </c>
      <c r="C69" s="340" t="str">
        <f>IF(ISBLANK(Regressions!C79), " ", Regressions!C79)</f>
        <v>Rural</v>
      </c>
      <c r="D69" s="336">
        <f>IF(ISBLANK(Regressions!D79), " ", Regressions!D79)</f>
        <v>166499.82504272461</v>
      </c>
      <c r="E69" s="212" t="e">
        <f>IF(ISNUMBER(Regressions!E79),ROUND(Regressions!E79, 1), NA())</f>
        <v>#N/A</v>
      </c>
      <c r="F69" s="337" t="e">
        <f>IF(ISNUMBER(Regressions!F79),ROUND(Regressions!F79, 1), NA())</f>
        <v>#N/A</v>
      </c>
      <c r="G69" s="234" t="e">
        <f>IF(ISNUMBER(Regressions!G79),ROUND(Regressions!G79, 1), NA())</f>
        <v>#N/A</v>
      </c>
      <c r="H69" s="338" t="e">
        <f>IF(ISNUMBER(Regressions!H79),ROUND(Regressions!H79, 1), NA())</f>
        <v>#N/A</v>
      </c>
      <c r="I69" s="235" t="e">
        <f>IF(ISNUMBER(Regressions!I79),ROUND(Regressions!I79, 1), NA())</f>
        <v>#N/A</v>
      </c>
      <c r="J69" s="339" t="e">
        <f>IF(ISNUMBER(Regressions!K79),ROUND(Regressions!K79, 1), NA())</f>
        <v>#N/A</v>
      </c>
      <c r="K69" s="337" t="e">
        <f>IF(ISNUMBER(Regressions!L79),ROUND(Regressions!L79, 1), NA())</f>
        <v>#N/A</v>
      </c>
      <c r="L69" s="236" t="e">
        <f>IF(ISNUMBER(Regressions!M79),ROUND(Regressions!M79, 1), NA())</f>
        <v>#N/A</v>
      </c>
      <c r="M69" s="338" t="e">
        <f>IF(ISNUMBER(Regressions!N79),ROUND(Regressions!N79, 1), NA())</f>
        <v>#N/A</v>
      </c>
      <c r="N69" s="235" t="e">
        <f>IF(ISNUMBER(Regressions!O79),ROUND(Regressions!O79, 1), NA())</f>
        <v>#N/A</v>
      </c>
      <c r="O69" s="339" t="e">
        <f>IF(ISNUMBER(Regressions!Q79),ROUND(Regressions!Q79, 1), NA())</f>
        <v>#N/A</v>
      </c>
      <c r="P69" s="337" t="e">
        <f>IF(ISNUMBER(Regressions!R79),ROUND(Regressions!R79, 1), NA())</f>
        <v>#N/A</v>
      </c>
      <c r="Q69" s="213" t="e">
        <f>IF(ISNUMBER(Regressions!S79),ROUND(Regressions!S79, 1), NA())</f>
        <v>#N/A</v>
      </c>
      <c r="R69" s="338" t="e">
        <f>IF(ISNUMBER(Regressions!T79),ROUND(Regressions!T79, 1), NA())</f>
        <v>#N/A</v>
      </c>
      <c r="S69" s="235" t="e">
        <f>IF(ISNUMBER(Regressions!U79),ROUND(Regressions!U79, 1), NA())</f>
        <v>#N/A</v>
      </c>
    </row>
    <row xmlns:x14ac="http://schemas.microsoft.com/office/spreadsheetml/2009/9/ac" r="70" x14ac:dyDescent="0.2">
      <c r="A70" s="334" t="str">
        <f>IF(ISBLANK(Regressions!A80), " ", Regressions!A80)</f>
        <v>Guyana</v>
      </c>
      <c r="B70" s="335">
        <f>IF(ISBLANK(Regressions!B80), " ", Regressions!B80)</f>
        <v>2004</v>
      </c>
      <c r="C70" s="340" t="str">
        <f>IF(ISBLANK(Regressions!C80), " ", Regressions!C80)</f>
        <v>Rural</v>
      </c>
      <c r="D70" s="336">
        <f>IF(ISBLANK(Regressions!D80), " ", Regressions!D80)</f>
        <v>167435.35807785031</v>
      </c>
      <c r="E70" s="212" t="e">
        <f>IF(ISNUMBER(Regressions!E80),ROUND(Regressions!E80, 1), NA())</f>
        <v>#N/A</v>
      </c>
      <c r="F70" s="337" t="e">
        <f>IF(ISNUMBER(Regressions!F80),ROUND(Regressions!F80, 1), NA())</f>
        <v>#N/A</v>
      </c>
      <c r="G70" s="234" t="e">
        <f>IF(ISNUMBER(Regressions!G80),ROUND(Regressions!G80, 1), NA())</f>
        <v>#N/A</v>
      </c>
      <c r="H70" s="338" t="e">
        <f>IF(ISNUMBER(Regressions!H80),ROUND(Regressions!H80, 1), NA())</f>
        <v>#N/A</v>
      </c>
      <c r="I70" s="235" t="e">
        <f>IF(ISNUMBER(Regressions!I80),ROUND(Regressions!I80, 1), NA())</f>
        <v>#N/A</v>
      </c>
      <c r="J70" s="339" t="e">
        <f>IF(ISNUMBER(Regressions!K80),ROUND(Regressions!K80, 1), NA())</f>
        <v>#N/A</v>
      </c>
      <c r="K70" s="337" t="e">
        <f>IF(ISNUMBER(Regressions!L80),ROUND(Regressions!L80, 1), NA())</f>
        <v>#N/A</v>
      </c>
      <c r="L70" s="236" t="e">
        <f>IF(ISNUMBER(Regressions!M80),ROUND(Regressions!M80, 1), NA())</f>
        <v>#N/A</v>
      </c>
      <c r="M70" s="338" t="e">
        <f>IF(ISNUMBER(Regressions!N80),ROUND(Regressions!N80, 1), NA())</f>
        <v>#N/A</v>
      </c>
      <c r="N70" s="235" t="e">
        <f>IF(ISNUMBER(Regressions!O80),ROUND(Regressions!O80, 1), NA())</f>
        <v>#N/A</v>
      </c>
      <c r="O70" s="339" t="e">
        <f>IF(ISNUMBER(Regressions!Q80),ROUND(Regressions!Q80, 1), NA())</f>
        <v>#N/A</v>
      </c>
      <c r="P70" s="337" t="e">
        <f>IF(ISNUMBER(Regressions!R80),ROUND(Regressions!R80, 1), NA())</f>
        <v>#N/A</v>
      </c>
      <c r="Q70" s="213" t="e">
        <f>IF(ISNUMBER(Regressions!S80),ROUND(Regressions!S80, 1), NA())</f>
        <v>#N/A</v>
      </c>
      <c r="R70" s="338" t="e">
        <f>IF(ISNUMBER(Regressions!T80),ROUND(Regressions!T80, 1), NA())</f>
        <v>#N/A</v>
      </c>
      <c r="S70" s="235" t="e">
        <f>IF(ISNUMBER(Regressions!U80),ROUND(Regressions!U80, 1), NA())</f>
        <v>#N/A</v>
      </c>
    </row>
    <row xmlns:x14ac="http://schemas.microsoft.com/office/spreadsheetml/2009/9/ac" r="71" x14ac:dyDescent="0.2">
      <c r="A71" s="334" t="str">
        <f>IF(ISBLANK(Regressions!A81), " ", Regressions!A81)</f>
        <v>Guyana</v>
      </c>
      <c r="B71" s="335">
        <f>IF(ISBLANK(Regressions!B81), " ", Regressions!B81)</f>
        <v>2005</v>
      </c>
      <c r="C71" s="340" t="str">
        <f>IF(ISBLANK(Regressions!C81), " ", Regressions!C81)</f>
        <v>Rural</v>
      </c>
      <c r="D71" s="336">
        <f>IF(ISBLANK(Regressions!D81), " ", Regressions!D81)</f>
        <v>167751.7757497025</v>
      </c>
      <c r="E71" s="212" t="e">
        <f>IF(ISNUMBER(Regressions!E81),ROUND(Regressions!E81, 1), NA())</f>
        <v>#N/A</v>
      </c>
      <c r="F71" s="337" t="e">
        <f>IF(ISNUMBER(Regressions!F81),ROUND(Regressions!F81, 1), NA())</f>
        <v>#N/A</v>
      </c>
      <c r="G71" s="234" t="e">
        <f>IF(ISNUMBER(Regressions!G81),ROUND(Regressions!G81, 1), NA())</f>
        <v>#N/A</v>
      </c>
      <c r="H71" s="338" t="e">
        <f>IF(ISNUMBER(Regressions!H81),ROUND(Regressions!H81, 1), NA())</f>
        <v>#N/A</v>
      </c>
      <c r="I71" s="235" t="e">
        <f>IF(ISNUMBER(Regressions!I81),ROUND(Regressions!I81, 1), NA())</f>
        <v>#N/A</v>
      </c>
      <c r="J71" s="339" t="e">
        <f>IF(ISNUMBER(Regressions!K81),ROUND(Regressions!K81, 1), NA())</f>
        <v>#N/A</v>
      </c>
      <c r="K71" s="337" t="e">
        <f>IF(ISNUMBER(Regressions!L81),ROUND(Regressions!L81, 1), NA())</f>
        <v>#N/A</v>
      </c>
      <c r="L71" s="236" t="e">
        <f>IF(ISNUMBER(Regressions!M81),ROUND(Regressions!M81, 1), NA())</f>
        <v>#N/A</v>
      </c>
      <c r="M71" s="338" t="e">
        <f>IF(ISNUMBER(Regressions!N81),ROUND(Regressions!N81, 1), NA())</f>
        <v>#N/A</v>
      </c>
      <c r="N71" s="235" t="e">
        <f>IF(ISNUMBER(Regressions!O81),ROUND(Regressions!O81, 1), NA())</f>
        <v>#N/A</v>
      </c>
      <c r="O71" s="339" t="e">
        <f>IF(ISNUMBER(Regressions!Q81),ROUND(Regressions!Q81, 1), NA())</f>
        <v>#N/A</v>
      </c>
      <c r="P71" s="337" t="e">
        <f>IF(ISNUMBER(Regressions!R81),ROUND(Regressions!R81, 1), NA())</f>
        <v>#N/A</v>
      </c>
      <c r="Q71" s="213" t="e">
        <f>IF(ISNUMBER(Regressions!S81),ROUND(Regressions!S81, 1), NA())</f>
        <v>#N/A</v>
      </c>
      <c r="R71" s="338" t="e">
        <f>IF(ISNUMBER(Regressions!T81),ROUND(Regressions!T81, 1), NA())</f>
        <v>#N/A</v>
      </c>
      <c r="S71" s="235" t="e">
        <f>IF(ISNUMBER(Regressions!U81),ROUND(Regressions!U81, 1), NA())</f>
        <v>#N/A</v>
      </c>
    </row>
    <row xmlns:x14ac="http://schemas.microsoft.com/office/spreadsheetml/2009/9/ac" r="72" x14ac:dyDescent="0.2">
      <c r="A72" s="334" t="str">
        <f>IF(ISBLANK(Regressions!A82), " ", Regressions!A82)</f>
        <v>Guyana</v>
      </c>
      <c r="B72" s="335">
        <f>IF(ISBLANK(Regressions!B82), " ", Regressions!B82)</f>
        <v>2006</v>
      </c>
      <c r="C72" s="340" t="str">
        <f>IF(ISBLANK(Regressions!C82), " ", Regressions!C82)</f>
        <v>Rural</v>
      </c>
      <c r="D72" s="336">
        <f>IF(ISBLANK(Regressions!D82), " ", Regressions!D82)</f>
        <v>167268.19798828129</v>
      </c>
      <c r="E72" s="212" t="e">
        <f>IF(ISNUMBER(Regressions!E82),ROUND(Regressions!E82, 1), NA())</f>
        <v>#N/A</v>
      </c>
      <c r="F72" s="337" t="e">
        <f>IF(ISNUMBER(Regressions!F82),ROUND(Regressions!F82, 1), NA())</f>
        <v>#N/A</v>
      </c>
      <c r="G72" s="234" t="e">
        <f>IF(ISNUMBER(Regressions!G82),ROUND(Regressions!G82, 1), NA())</f>
        <v>#N/A</v>
      </c>
      <c r="H72" s="338" t="e">
        <f>IF(ISNUMBER(Regressions!H82),ROUND(Regressions!H82, 1), NA())</f>
        <v>#N/A</v>
      </c>
      <c r="I72" s="235" t="e">
        <f>IF(ISNUMBER(Regressions!I82),ROUND(Regressions!I82, 1), NA())</f>
        <v>#N/A</v>
      </c>
      <c r="J72" s="339" t="e">
        <f>IF(ISNUMBER(Regressions!K82),ROUND(Regressions!K82, 1), NA())</f>
        <v>#N/A</v>
      </c>
      <c r="K72" s="337" t="e">
        <f>IF(ISNUMBER(Regressions!L82),ROUND(Regressions!L82, 1), NA())</f>
        <v>#N/A</v>
      </c>
      <c r="L72" s="236" t="e">
        <f>IF(ISNUMBER(Regressions!M82),ROUND(Regressions!M82, 1), NA())</f>
        <v>#N/A</v>
      </c>
      <c r="M72" s="338" t="e">
        <f>IF(ISNUMBER(Regressions!N82),ROUND(Regressions!N82, 1), NA())</f>
        <v>#N/A</v>
      </c>
      <c r="N72" s="235" t="e">
        <f>IF(ISNUMBER(Regressions!O82),ROUND(Regressions!O82, 1), NA())</f>
        <v>#N/A</v>
      </c>
      <c r="O72" s="339" t="e">
        <f>IF(ISNUMBER(Regressions!Q82),ROUND(Regressions!Q82, 1), NA())</f>
        <v>#N/A</v>
      </c>
      <c r="P72" s="337" t="e">
        <f>IF(ISNUMBER(Regressions!R82),ROUND(Regressions!R82, 1), NA())</f>
        <v>#N/A</v>
      </c>
      <c r="Q72" s="213" t="e">
        <f>IF(ISNUMBER(Regressions!S82),ROUND(Regressions!S82, 1), NA())</f>
        <v>#N/A</v>
      </c>
      <c r="R72" s="338" t="e">
        <f>IF(ISNUMBER(Regressions!T82),ROUND(Regressions!T82, 1), NA())</f>
        <v>#N/A</v>
      </c>
      <c r="S72" s="235" t="e">
        <f>IF(ISNUMBER(Regressions!U82),ROUND(Regressions!U82, 1), NA())</f>
        <v>#N/A</v>
      </c>
    </row>
    <row xmlns:x14ac="http://schemas.microsoft.com/office/spreadsheetml/2009/9/ac" r="73" x14ac:dyDescent="0.2">
      <c r="A73" s="334" t="str">
        <f>IF(ISBLANK(Regressions!A83), " ", Regressions!A83)</f>
        <v>Guyana</v>
      </c>
      <c r="B73" s="335">
        <f>IF(ISBLANK(Regressions!B83), " ", Regressions!B83)</f>
        <v>2007</v>
      </c>
      <c r="C73" s="340" t="str">
        <f>IF(ISBLANK(Regressions!C83), " ", Regressions!C83)</f>
        <v>Rural</v>
      </c>
      <c r="D73" s="336">
        <f>IF(ISBLANK(Regressions!D83), " ", Regressions!D83)</f>
        <v>165924.61024915689</v>
      </c>
      <c r="E73" s="212" t="e">
        <f>IF(ISNUMBER(Regressions!E83),ROUND(Regressions!E83, 1), NA())</f>
        <v>#N/A</v>
      </c>
      <c r="F73" s="337" t="e">
        <f>IF(ISNUMBER(Regressions!F83),ROUND(Regressions!F83, 1), NA())</f>
        <v>#N/A</v>
      </c>
      <c r="G73" s="234" t="e">
        <f>IF(ISNUMBER(Regressions!G83),ROUND(Regressions!G83, 1), NA())</f>
        <v>#N/A</v>
      </c>
      <c r="H73" s="338" t="e">
        <f>IF(ISNUMBER(Regressions!H83),ROUND(Regressions!H83, 1), NA())</f>
        <v>#N/A</v>
      </c>
      <c r="I73" s="235" t="e">
        <f>IF(ISNUMBER(Regressions!I83),ROUND(Regressions!I83, 1), NA())</f>
        <v>#N/A</v>
      </c>
      <c r="J73" s="339" t="e">
        <f>IF(ISNUMBER(Regressions!K83),ROUND(Regressions!K83, 1), NA())</f>
        <v>#N/A</v>
      </c>
      <c r="K73" s="337" t="e">
        <f>IF(ISNUMBER(Regressions!L83),ROUND(Regressions!L83, 1), NA())</f>
        <v>#N/A</v>
      </c>
      <c r="L73" s="236" t="e">
        <f>IF(ISNUMBER(Regressions!M83),ROUND(Regressions!M83, 1), NA())</f>
        <v>#N/A</v>
      </c>
      <c r="M73" s="338" t="e">
        <f>IF(ISNUMBER(Regressions!N83),ROUND(Regressions!N83, 1), NA())</f>
        <v>#N/A</v>
      </c>
      <c r="N73" s="235" t="e">
        <f>IF(ISNUMBER(Regressions!O83),ROUND(Regressions!O83, 1), NA())</f>
        <v>#N/A</v>
      </c>
      <c r="O73" s="339" t="e">
        <f>IF(ISNUMBER(Regressions!Q83),ROUND(Regressions!Q83, 1), NA())</f>
        <v>#N/A</v>
      </c>
      <c r="P73" s="337" t="e">
        <f>IF(ISNUMBER(Regressions!R83),ROUND(Regressions!R83, 1), NA())</f>
        <v>#N/A</v>
      </c>
      <c r="Q73" s="213" t="e">
        <f>IF(ISNUMBER(Regressions!S83),ROUND(Regressions!S83, 1), NA())</f>
        <v>#N/A</v>
      </c>
      <c r="R73" s="338" t="e">
        <f>IF(ISNUMBER(Regressions!T83),ROUND(Regressions!T83, 1), NA())</f>
        <v>#N/A</v>
      </c>
      <c r="S73" s="235" t="e">
        <f>IF(ISNUMBER(Regressions!U83),ROUND(Regressions!U83, 1), NA())</f>
        <v>#N/A</v>
      </c>
    </row>
    <row xmlns:x14ac="http://schemas.microsoft.com/office/spreadsheetml/2009/9/ac" r="74" x14ac:dyDescent="0.2">
      <c r="A74" s="334" t="str">
        <f>IF(ISBLANK(Regressions!A84), " ", Regressions!A84)</f>
        <v>Guyana</v>
      </c>
      <c r="B74" s="335">
        <f>IF(ISBLANK(Regressions!B84), " ", Regressions!B84)</f>
        <v>2008</v>
      </c>
      <c r="C74" s="340" t="str">
        <f>IF(ISBLANK(Regressions!C84), " ", Regressions!C84)</f>
        <v>Rural</v>
      </c>
      <c r="D74" s="336">
        <f>IF(ISBLANK(Regressions!D84), " ", Regressions!D84)</f>
        <v>163898.576929245</v>
      </c>
      <c r="E74" s="212" t="e">
        <f>IF(ISNUMBER(Regressions!E84),ROUND(Regressions!E84, 1), NA())</f>
        <v>#N/A</v>
      </c>
      <c r="F74" s="337" t="e">
        <f>IF(ISNUMBER(Regressions!F84),ROUND(Regressions!F84, 1), NA())</f>
        <v>#N/A</v>
      </c>
      <c r="G74" s="234" t="e">
        <f>IF(ISNUMBER(Regressions!G84),ROUND(Regressions!G84, 1), NA())</f>
        <v>#N/A</v>
      </c>
      <c r="H74" s="338" t="e">
        <f>IF(ISNUMBER(Regressions!H84),ROUND(Regressions!H84, 1), NA())</f>
        <v>#N/A</v>
      </c>
      <c r="I74" s="235" t="e">
        <f>IF(ISNUMBER(Regressions!I84),ROUND(Regressions!I84, 1), NA())</f>
        <v>#N/A</v>
      </c>
      <c r="J74" s="339" t="e">
        <f>IF(ISNUMBER(Regressions!K84),ROUND(Regressions!K84, 1), NA())</f>
        <v>#N/A</v>
      </c>
      <c r="K74" s="337" t="e">
        <f>IF(ISNUMBER(Regressions!L84),ROUND(Regressions!L84, 1), NA())</f>
        <v>#N/A</v>
      </c>
      <c r="L74" s="236" t="e">
        <f>IF(ISNUMBER(Regressions!M84),ROUND(Regressions!M84, 1), NA())</f>
        <v>#N/A</v>
      </c>
      <c r="M74" s="338" t="e">
        <f>IF(ISNUMBER(Regressions!N84),ROUND(Regressions!N84, 1), NA())</f>
        <v>#N/A</v>
      </c>
      <c r="N74" s="235" t="e">
        <f>IF(ISNUMBER(Regressions!O84),ROUND(Regressions!O84, 1), NA())</f>
        <v>#N/A</v>
      </c>
      <c r="O74" s="339" t="e">
        <f>IF(ISNUMBER(Regressions!Q84),ROUND(Regressions!Q84, 1), NA())</f>
        <v>#N/A</v>
      </c>
      <c r="P74" s="337" t="e">
        <f>IF(ISNUMBER(Regressions!R84),ROUND(Regressions!R84, 1), NA())</f>
        <v>#N/A</v>
      </c>
      <c r="Q74" s="213" t="e">
        <f>IF(ISNUMBER(Regressions!S84),ROUND(Regressions!S84, 1), NA())</f>
        <v>#N/A</v>
      </c>
      <c r="R74" s="338" t="e">
        <f>IF(ISNUMBER(Regressions!T84),ROUND(Regressions!T84, 1), NA())</f>
        <v>#N/A</v>
      </c>
      <c r="S74" s="235" t="e">
        <f>IF(ISNUMBER(Regressions!U84),ROUND(Regressions!U84, 1), NA())</f>
        <v>#N/A</v>
      </c>
    </row>
    <row xmlns:x14ac="http://schemas.microsoft.com/office/spreadsheetml/2009/9/ac" r="75" x14ac:dyDescent="0.2">
      <c r="A75" s="334" t="str">
        <f>IF(ISBLANK(Regressions!A85), " ", Regressions!A85)</f>
        <v>Guyana</v>
      </c>
      <c r="B75" s="335">
        <f>IF(ISBLANK(Regressions!B85), " ", Regressions!B85)</f>
        <v>2009</v>
      </c>
      <c r="C75" s="340" t="str">
        <f>IF(ISBLANK(Regressions!C85), " ", Regressions!C85)</f>
        <v>Rural</v>
      </c>
      <c r="D75" s="336">
        <f>IF(ISBLANK(Regressions!D85), " ", Regressions!D85)</f>
        <v>160852.36695110321</v>
      </c>
      <c r="E75" s="212" t="e">
        <f>IF(ISNUMBER(Regressions!E85),ROUND(Regressions!E85, 1), NA())</f>
        <v>#N/A</v>
      </c>
      <c r="F75" s="337" t="e">
        <f>IF(ISNUMBER(Regressions!F85),ROUND(Regressions!F85, 1), NA())</f>
        <v>#N/A</v>
      </c>
      <c r="G75" s="234" t="e">
        <f>IF(ISNUMBER(Regressions!G85),ROUND(Regressions!G85, 1), NA())</f>
        <v>#N/A</v>
      </c>
      <c r="H75" s="338" t="e">
        <f>IF(ISNUMBER(Regressions!H85),ROUND(Regressions!H85, 1), NA())</f>
        <v>#N/A</v>
      </c>
      <c r="I75" s="235" t="e">
        <f>IF(ISNUMBER(Regressions!I85),ROUND(Regressions!I85, 1), NA())</f>
        <v>#N/A</v>
      </c>
      <c r="J75" s="339" t="e">
        <f>IF(ISNUMBER(Regressions!K85),ROUND(Regressions!K85, 1), NA())</f>
        <v>#N/A</v>
      </c>
      <c r="K75" s="337" t="e">
        <f>IF(ISNUMBER(Regressions!L85),ROUND(Regressions!L85, 1), NA())</f>
        <v>#N/A</v>
      </c>
      <c r="L75" s="236" t="e">
        <f>IF(ISNUMBER(Regressions!M85),ROUND(Regressions!M85, 1), NA())</f>
        <v>#N/A</v>
      </c>
      <c r="M75" s="338" t="e">
        <f>IF(ISNUMBER(Regressions!N85),ROUND(Regressions!N85, 1), NA())</f>
        <v>#N/A</v>
      </c>
      <c r="N75" s="235" t="e">
        <f>IF(ISNUMBER(Regressions!O85),ROUND(Regressions!O85, 1), NA())</f>
        <v>#N/A</v>
      </c>
      <c r="O75" s="339" t="e">
        <f>IF(ISNUMBER(Regressions!Q85),ROUND(Regressions!Q85, 1), NA())</f>
        <v>#N/A</v>
      </c>
      <c r="P75" s="337" t="e">
        <f>IF(ISNUMBER(Regressions!R85),ROUND(Regressions!R85, 1), NA())</f>
        <v>#N/A</v>
      </c>
      <c r="Q75" s="213" t="e">
        <f>IF(ISNUMBER(Regressions!S85),ROUND(Regressions!S85, 1), NA())</f>
        <v>#N/A</v>
      </c>
      <c r="R75" s="338" t="e">
        <f>IF(ISNUMBER(Regressions!T85),ROUND(Regressions!T85, 1), NA())</f>
        <v>#N/A</v>
      </c>
      <c r="S75" s="235" t="e">
        <f>IF(ISNUMBER(Regressions!U85),ROUND(Regressions!U85, 1), NA())</f>
        <v>#N/A</v>
      </c>
    </row>
    <row xmlns:x14ac="http://schemas.microsoft.com/office/spreadsheetml/2009/9/ac" r="76" x14ac:dyDescent="0.2">
      <c r="A76" s="334" t="str">
        <f>IF(ISBLANK(Regressions!A86), " ", Regressions!A86)</f>
        <v>Guyana</v>
      </c>
      <c r="B76" s="335">
        <f>IF(ISBLANK(Regressions!B86), " ", Regressions!B86)</f>
        <v>2010</v>
      </c>
      <c r="C76" s="340" t="str">
        <f>IF(ISBLANK(Regressions!C86), " ", Regressions!C86)</f>
        <v>Rural</v>
      </c>
      <c r="D76" s="336">
        <f>IF(ISBLANK(Regressions!D86), " ", Regressions!D86)</f>
        <v>157469.11242971421</v>
      </c>
      <c r="E76" s="212" t="e">
        <f>IF(ISNUMBER(Regressions!E86),ROUND(Regressions!E86, 1), NA())</f>
        <v>#N/A</v>
      </c>
      <c r="F76" s="337" t="e">
        <f>IF(ISNUMBER(Regressions!F86),ROUND(Regressions!F86, 1), NA())</f>
        <v>#N/A</v>
      </c>
      <c r="G76" s="234" t="e">
        <f>IF(ISNUMBER(Regressions!G86),ROUND(Regressions!G86, 1), NA())</f>
        <v>#N/A</v>
      </c>
      <c r="H76" s="338" t="e">
        <f>IF(ISNUMBER(Regressions!H86),ROUND(Regressions!H86, 1), NA())</f>
        <v>#N/A</v>
      </c>
      <c r="I76" s="235" t="e">
        <f>IF(ISNUMBER(Regressions!I86),ROUND(Regressions!I86, 1), NA())</f>
        <v>#N/A</v>
      </c>
      <c r="J76" s="339" t="e">
        <f>IF(ISNUMBER(Regressions!K86),ROUND(Regressions!K86, 1), NA())</f>
        <v>#N/A</v>
      </c>
      <c r="K76" s="337" t="e">
        <f>IF(ISNUMBER(Regressions!L86),ROUND(Regressions!L86, 1), NA())</f>
        <v>#N/A</v>
      </c>
      <c r="L76" s="236" t="e">
        <f>IF(ISNUMBER(Regressions!M86),ROUND(Regressions!M86, 1), NA())</f>
        <v>#N/A</v>
      </c>
      <c r="M76" s="338" t="e">
        <f>IF(ISNUMBER(Regressions!N86),ROUND(Regressions!N86, 1), NA())</f>
        <v>#N/A</v>
      </c>
      <c r="N76" s="235" t="e">
        <f>IF(ISNUMBER(Regressions!O86),ROUND(Regressions!O86, 1), NA())</f>
        <v>#N/A</v>
      </c>
      <c r="O76" s="339" t="e">
        <f>IF(ISNUMBER(Regressions!Q86),ROUND(Regressions!Q86, 1), NA())</f>
        <v>#N/A</v>
      </c>
      <c r="P76" s="337" t="e">
        <f>IF(ISNUMBER(Regressions!R86),ROUND(Regressions!R86, 1), NA())</f>
        <v>#N/A</v>
      </c>
      <c r="Q76" s="213" t="e">
        <f>IF(ISNUMBER(Regressions!S86),ROUND(Regressions!S86, 1), NA())</f>
        <v>#N/A</v>
      </c>
      <c r="R76" s="338" t="e">
        <f>IF(ISNUMBER(Regressions!T86),ROUND(Regressions!T86, 1), NA())</f>
        <v>#N/A</v>
      </c>
      <c r="S76" s="235" t="e">
        <f>IF(ISNUMBER(Regressions!U86),ROUND(Regressions!U86, 1), NA())</f>
        <v>#N/A</v>
      </c>
    </row>
    <row xmlns:x14ac="http://schemas.microsoft.com/office/spreadsheetml/2009/9/ac" r="77" x14ac:dyDescent="0.2">
      <c r="A77" s="334" t="str">
        <f>IF(ISBLANK(Regressions!A87), " ", Regressions!A87)</f>
        <v>Guyana</v>
      </c>
      <c r="B77" s="335">
        <f>IF(ISBLANK(Regressions!B87), " ", Regressions!B87)</f>
        <v>2011</v>
      </c>
      <c r="C77" s="340" t="str">
        <f>IF(ISBLANK(Regressions!C87), " ", Regressions!C87)</f>
        <v>Rural</v>
      </c>
      <c r="D77" s="336">
        <f>IF(ISBLANK(Regressions!D87), " ", Regressions!D87)</f>
        <v>153822.52879726409</v>
      </c>
      <c r="E77" s="212" t="e">
        <f>IF(ISNUMBER(Regressions!E87),ROUND(Regressions!E87, 1), NA())</f>
        <v>#N/A</v>
      </c>
      <c r="F77" s="337" t="e">
        <f>IF(ISNUMBER(Regressions!F87),ROUND(Regressions!F87, 1), NA())</f>
        <v>#N/A</v>
      </c>
      <c r="G77" s="234" t="e">
        <f>IF(ISNUMBER(Regressions!G87),ROUND(Regressions!G87, 1), NA())</f>
        <v>#N/A</v>
      </c>
      <c r="H77" s="338" t="e">
        <f>IF(ISNUMBER(Regressions!H87),ROUND(Regressions!H87, 1), NA())</f>
        <v>#N/A</v>
      </c>
      <c r="I77" s="235" t="e">
        <f>IF(ISNUMBER(Regressions!I87),ROUND(Regressions!I87, 1), NA())</f>
        <v>#N/A</v>
      </c>
      <c r="J77" s="339" t="e">
        <f>IF(ISNUMBER(Regressions!K87),ROUND(Regressions!K87, 1), NA())</f>
        <v>#N/A</v>
      </c>
      <c r="K77" s="337" t="e">
        <f>IF(ISNUMBER(Regressions!L87),ROUND(Regressions!L87, 1), NA())</f>
        <v>#N/A</v>
      </c>
      <c r="L77" s="236" t="e">
        <f>IF(ISNUMBER(Regressions!M87),ROUND(Regressions!M87, 1), NA())</f>
        <v>#N/A</v>
      </c>
      <c r="M77" s="338" t="e">
        <f>IF(ISNUMBER(Regressions!N87),ROUND(Regressions!N87, 1), NA())</f>
        <v>#N/A</v>
      </c>
      <c r="N77" s="235" t="e">
        <f>IF(ISNUMBER(Regressions!O87),ROUND(Regressions!O87, 1), NA())</f>
        <v>#N/A</v>
      </c>
      <c r="O77" s="339" t="e">
        <f>IF(ISNUMBER(Regressions!Q87),ROUND(Regressions!Q87, 1), NA())</f>
        <v>#N/A</v>
      </c>
      <c r="P77" s="337" t="e">
        <f>IF(ISNUMBER(Regressions!R87),ROUND(Regressions!R87, 1), NA())</f>
        <v>#N/A</v>
      </c>
      <c r="Q77" s="213" t="e">
        <f>IF(ISNUMBER(Regressions!S87),ROUND(Regressions!S87, 1), NA())</f>
        <v>#N/A</v>
      </c>
      <c r="R77" s="338" t="e">
        <f>IF(ISNUMBER(Regressions!T87),ROUND(Regressions!T87, 1), NA())</f>
        <v>#N/A</v>
      </c>
      <c r="S77" s="235" t="e">
        <f>IF(ISNUMBER(Regressions!U87),ROUND(Regressions!U87, 1), NA())</f>
        <v>#N/A</v>
      </c>
    </row>
    <row xmlns:x14ac="http://schemas.microsoft.com/office/spreadsheetml/2009/9/ac" r="78" x14ac:dyDescent="0.2">
      <c r="A78" s="334" t="str">
        <f>IF(ISBLANK(Regressions!A88), " ", Regressions!A88)</f>
        <v>Guyana</v>
      </c>
      <c r="B78" s="335">
        <f>IF(ISBLANK(Regressions!B88), " ", Regressions!B88)</f>
        <v>2012</v>
      </c>
      <c r="C78" s="340" t="str">
        <f>IF(ISBLANK(Regressions!C88), " ", Regressions!C88)</f>
        <v>Rural</v>
      </c>
      <c r="D78" s="336">
        <f>IF(ISBLANK(Regressions!D88), " ", Regressions!D88)</f>
        <v>149530.17677501679</v>
      </c>
      <c r="E78" s="212" t="e">
        <f>IF(ISNUMBER(Regressions!E88),ROUND(Regressions!E88, 1), NA())</f>
        <v>#N/A</v>
      </c>
      <c r="F78" s="337" t="e">
        <f>IF(ISNUMBER(Regressions!F88),ROUND(Regressions!F88, 1), NA())</f>
        <v>#N/A</v>
      </c>
      <c r="G78" s="234" t="e">
        <f>IF(ISNUMBER(Regressions!G88),ROUND(Regressions!G88, 1), NA())</f>
        <v>#N/A</v>
      </c>
      <c r="H78" s="338" t="e">
        <f>IF(ISNUMBER(Regressions!H88),ROUND(Regressions!H88, 1), NA())</f>
        <v>#N/A</v>
      </c>
      <c r="I78" s="235" t="e">
        <f>IF(ISNUMBER(Regressions!I88),ROUND(Regressions!I88, 1), NA())</f>
        <v>#N/A</v>
      </c>
      <c r="J78" s="339" t="e">
        <f>IF(ISNUMBER(Regressions!K88),ROUND(Regressions!K88, 1), NA())</f>
        <v>#N/A</v>
      </c>
      <c r="K78" s="337" t="e">
        <f>IF(ISNUMBER(Regressions!L88),ROUND(Regressions!L88, 1), NA())</f>
        <v>#N/A</v>
      </c>
      <c r="L78" s="236" t="e">
        <f>IF(ISNUMBER(Regressions!M88),ROUND(Regressions!M88, 1), NA())</f>
        <v>#N/A</v>
      </c>
      <c r="M78" s="338" t="e">
        <f>IF(ISNUMBER(Regressions!N88),ROUND(Regressions!N88, 1), NA())</f>
        <v>#N/A</v>
      </c>
      <c r="N78" s="235" t="e">
        <f>IF(ISNUMBER(Regressions!O88),ROUND(Regressions!O88, 1), NA())</f>
        <v>#N/A</v>
      </c>
      <c r="O78" s="339" t="e">
        <f>IF(ISNUMBER(Regressions!Q88),ROUND(Regressions!Q88, 1), NA())</f>
        <v>#N/A</v>
      </c>
      <c r="P78" s="337" t="e">
        <f>IF(ISNUMBER(Regressions!R88),ROUND(Regressions!R88, 1), NA())</f>
        <v>#N/A</v>
      </c>
      <c r="Q78" s="213" t="e">
        <f>IF(ISNUMBER(Regressions!S88),ROUND(Regressions!S88, 1), NA())</f>
        <v>#N/A</v>
      </c>
      <c r="R78" s="338" t="e">
        <f>IF(ISNUMBER(Regressions!T88),ROUND(Regressions!T88, 1), NA())</f>
        <v>#N/A</v>
      </c>
      <c r="S78" s="235" t="e">
        <f>IF(ISNUMBER(Regressions!U88),ROUND(Regressions!U88, 1), NA())</f>
        <v>#N/A</v>
      </c>
    </row>
    <row xmlns:x14ac="http://schemas.microsoft.com/office/spreadsheetml/2009/9/ac" r="79" x14ac:dyDescent="0.2">
      <c r="A79" s="334" t="str">
        <f>IF(ISBLANK(Regressions!A89), " ", Regressions!A89)</f>
        <v>Guyana</v>
      </c>
      <c r="B79" s="335">
        <f>IF(ISBLANK(Regressions!B89), " ", Regressions!B89)</f>
        <v>2013</v>
      </c>
      <c r="C79" s="340" t="str">
        <f>IF(ISBLANK(Regressions!C89), " ", Regressions!C89)</f>
        <v>Rural</v>
      </c>
      <c r="D79" s="336">
        <f>IF(ISBLANK(Regressions!D89), " ", Regressions!D89)</f>
        <v>146983.61676181789</v>
      </c>
      <c r="E79" s="212" t="e">
        <f>IF(ISNUMBER(Regressions!E89),ROUND(Regressions!E89, 1), NA())</f>
        <v>#N/A</v>
      </c>
      <c r="F79" s="337" t="e">
        <f>IF(ISNUMBER(Regressions!F89),ROUND(Regressions!F89, 1), NA())</f>
        <v>#N/A</v>
      </c>
      <c r="G79" s="234" t="e">
        <f>IF(ISNUMBER(Regressions!G89),ROUND(Regressions!G89, 1), NA())</f>
        <v>#N/A</v>
      </c>
      <c r="H79" s="338" t="e">
        <f>IF(ISNUMBER(Regressions!H89),ROUND(Regressions!H89, 1), NA())</f>
        <v>#N/A</v>
      </c>
      <c r="I79" s="235" t="e">
        <f>IF(ISNUMBER(Regressions!I89),ROUND(Regressions!I89, 1), NA())</f>
        <v>#N/A</v>
      </c>
      <c r="J79" s="339" t="e">
        <f>IF(ISNUMBER(Regressions!K89),ROUND(Regressions!K89, 1), NA())</f>
        <v>#N/A</v>
      </c>
      <c r="K79" s="337" t="e">
        <f>IF(ISNUMBER(Regressions!L89),ROUND(Regressions!L89, 1), NA())</f>
        <v>#N/A</v>
      </c>
      <c r="L79" s="236" t="e">
        <f>IF(ISNUMBER(Regressions!M89),ROUND(Regressions!M89, 1), NA())</f>
        <v>#N/A</v>
      </c>
      <c r="M79" s="338" t="e">
        <f>IF(ISNUMBER(Regressions!N89),ROUND(Regressions!N89, 1), NA())</f>
        <v>#N/A</v>
      </c>
      <c r="N79" s="235" t="e">
        <f>IF(ISNUMBER(Regressions!O89),ROUND(Regressions!O89, 1), NA())</f>
        <v>#N/A</v>
      </c>
      <c r="O79" s="339" t="e">
        <f>IF(ISNUMBER(Regressions!Q89),ROUND(Regressions!Q89, 1), NA())</f>
        <v>#N/A</v>
      </c>
      <c r="P79" s="337" t="e">
        <f>IF(ISNUMBER(Regressions!R89),ROUND(Regressions!R89, 1), NA())</f>
        <v>#N/A</v>
      </c>
      <c r="Q79" s="213" t="e">
        <f>IF(ISNUMBER(Regressions!S89),ROUND(Regressions!S89, 1), NA())</f>
        <v>#N/A</v>
      </c>
      <c r="R79" s="338" t="e">
        <f>IF(ISNUMBER(Regressions!T89),ROUND(Regressions!T89, 1), NA())</f>
        <v>#N/A</v>
      </c>
      <c r="S79" s="235" t="e">
        <f>IF(ISNUMBER(Regressions!U89),ROUND(Regressions!U89, 1), NA())</f>
        <v>#N/A</v>
      </c>
    </row>
    <row xmlns:x14ac="http://schemas.microsoft.com/office/spreadsheetml/2009/9/ac" r="80" x14ac:dyDescent="0.2">
      <c r="A80" s="334" t="str">
        <f>IF(ISBLANK(Regressions!A90), " ", Regressions!A90)</f>
        <v>Guyana</v>
      </c>
      <c r="B80" s="335">
        <f>IF(ISBLANK(Regressions!B90), " ", Regressions!B90)</f>
        <v>2014</v>
      </c>
      <c r="C80" s="340" t="str">
        <f>IF(ISBLANK(Regressions!C90), " ", Regressions!C90)</f>
        <v>Rural</v>
      </c>
      <c r="D80" s="336">
        <f>IF(ISBLANK(Regressions!D90), " ", Regressions!D90)</f>
        <v>157092.86546466831</v>
      </c>
      <c r="E80" s="212" t="e">
        <f>IF(ISNUMBER(Regressions!E90),ROUND(Regressions!E90, 1), NA())</f>
        <v>#N/A</v>
      </c>
      <c r="F80" s="337" t="e">
        <f>IF(ISNUMBER(Regressions!F90),ROUND(Regressions!F90, 1), NA())</f>
        <v>#N/A</v>
      </c>
      <c r="G80" s="234" t="e">
        <f>IF(ISNUMBER(Regressions!G90),ROUND(Regressions!G90, 1), NA())</f>
        <v>#N/A</v>
      </c>
      <c r="H80" s="338" t="e">
        <f>IF(ISNUMBER(Regressions!H90),ROUND(Regressions!H90, 1), NA())</f>
        <v>#N/A</v>
      </c>
      <c r="I80" s="235" t="e">
        <f>IF(ISNUMBER(Regressions!I90),ROUND(Regressions!I90, 1), NA())</f>
        <v>#N/A</v>
      </c>
      <c r="J80" s="339" t="e">
        <f>IF(ISNUMBER(Regressions!K90),ROUND(Regressions!K90, 1), NA())</f>
        <v>#N/A</v>
      </c>
      <c r="K80" s="337" t="e">
        <f>IF(ISNUMBER(Regressions!L90),ROUND(Regressions!L90, 1), NA())</f>
        <v>#N/A</v>
      </c>
      <c r="L80" s="236" t="e">
        <f>IF(ISNUMBER(Regressions!M90),ROUND(Regressions!M90, 1), NA())</f>
        <v>#N/A</v>
      </c>
      <c r="M80" s="338" t="e">
        <f>IF(ISNUMBER(Regressions!N90),ROUND(Regressions!N90, 1), NA())</f>
        <v>#N/A</v>
      </c>
      <c r="N80" s="235" t="e">
        <f>IF(ISNUMBER(Regressions!O90),ROUND(Regressions!O90, 1), NA())</f>
        <v>#N/A</v>
      </c>
      <c r="O80" s="339" t="e">
        <f>IF(ISNUMBER(Regressions!Q90),ROUND(Regressions!Q90, 1), NA())</f>
        <v>#N/A</v>
      </c>
      <c r="P80" s="337" t="e">
        <f>IF(ISNUMBER(Regressions!R90),ROUND(Regressions!R90, 1), NA())</f>
        <v>#N/A</v>
      </c>
      <c r="Q80" s="213" t="e">
        <f>IF(ISNUMBER(Regressions!S90),ROUND(Regressions!S90, 1), NA())</f>
        <v>#N/A</v>
      </c>
      <c r="R80" s="338" t="e">
        <f>IF(ISNUMBER(Regressions!T90),ROUND(Regressions!T90, 1), NA())</f>
        <v>#N/A</v>
      </c>
      <c r="S80" s="235" t="e">
        <f>IF(ISNUMBER(Regressions!U90),ROUND(Regressions!U90, 1), NA())</f>
        <v>#N/A</v>
      </c>
    </row>
    <row xmlns:x14ac="http://schemas.microsoft.com/office/spreadsheetml/2009/9/ac" r="81" x14ac:dyDescent="0.2">
      <c r="A81" s="334" t="str">
        <f>IF(ISBLANK(Regressions!A91), " ", Regressions!A91)</f>
        <v>Guyana</v>
      </c>
      <c r="B81" s="335">
        <f>IF(ISBLANK(Regressions!B91), " ", Regressions!B91)</f>
        <v>2015</v>
      </c>
      <c r="C81" s="340" t="str">
        <f>IF(ISBLANK(Regressions!C91), " ", Regressions!C91)</f>
        <v>Rural</v>
      </c>
      <c r="D81" s="336">
        <f>IF(ISBLANK(Regressions!D91), " ", Regressions!D91)</f>
        <v>156159.87231239321</v>
      </c>
      <c r="E81" s="212" t="e">
        <f>IF(ISNUMBER(Regressions!E91),ROUND(Regressions!E91, 1), NA())</f>
        <v>#N/A</v>
      </c>
      <c r="F81" s="337" t="e">
        <f>IF(ISNUMBER(Regressions!F91),ROUND(Regressions!F91, 1), NA())</f>
        <v>#N/A</v>
      </c>
      <c r="G81" s="234" t="e">
        <f>IF(ISNUMBER(Regressions!G91),ROUND(Regressions!G91, 1), NA())</f>
        <v>#N/A</v>
      </c>
      <c r="H81" s="338" t="e">
        <f>IF(ISNUMBER(Regressions!H91),ROUND(Regressions!H91, 1), NA())</f>
        <v>#N/A</v>
      </c>
      <c r="I81" s="235" t="e">
        <f>IF(ISNUMBER(Regressions!I91),ROUND(Regressions!I91, 1), NA())</f>
        <v>#N/A</v>
      </c>
      <c r="J81" s="339" t="e">
        <f>IF(ISNUMBER(Regressions!K91),ROUND(Regressions!K91, 1), NA())</f>
        <v>#N/A</v>
      </c>
      <c r="K81" s="337" t="e">
        <f>IF(ISNUMBER(Regressions!L91),ROUND(Regressions!L91, 1), NA())</f>
        <v>#N/A</v>
      </c>
      <c r="L81" s="236" t="e">
        <f>IF(ISNUMBER(Regressions!M91),ROUND(Regressions!M91, 1), NA())</f>
        <v>#N/A</v>
      </c>
      <c r="M81" s="338" t="e">
        <f>IF(ISNUMBER(Regressions!N91),ROUND(Regressions!N91, 1), NA())</f>
        <v>#N/A</v>
      </c>
      <c r="N81" s="235" t="e">
        <f>IF(ISNUMBER(Regressions!O91),ROUND(Regressions!O91, 1), NA())</f>
        <v>#N/A</v>
      </c>
      <c r="O81" s="339" t="e">
        <f>IF(ISNUMBER(Regressions!Q91),ROUND(Regressions!Q91, 1), NA())</f>
        <v>#N/A</v>
      </c>
      <c r="P81" s="337" t="e">
        <f>IF(ISNUMBER(Regressions!R91),ROUND(Regressions!R91, 1), NA())</f>
        <v>#N/A</v>
      </c>
      <c r="Q81" s="213" t="e">
        <f>IF(ISNUMBER(Regressions!S91),ROUND(Regressions!S91, 1), NA())</f>
        <v>#N/A</v>
      </c>
      <c r="R81" s="338" t="e">
        <f>IF(ISNUMBER(Regressions!T91),ROUND(Regressions!T91, 1), NA())</f>
        <v>#N/A</v>
      </c>
      <c r="S81" s="235" t="e">
        <f>IF(ISNUMBER(Regressions!U91),ROUND(Regressions!U91, 1), NA())</f>
        <v>#N/A</v>
      </c>
    </row>
    <row xmlns:x14ac="http://schemas.microsoft.com/office/spreadsheetml/2009/9/ac" r="82" x14ac:dyDescent="0.2">
      <c r="A82" s="334" t="str">
        <f>IF(ISBLANK(Regressions!A92), " ", Regressions!A92)</f>
        <v>Guyana</v>
      </c>
      <c r="B82" s="335">
        <f>IF(ISBLANK(Regressions!B92), " ", Regressions!B92)</f>
        <v>2016</v>
      </c>
      <c r="C82" s="340" t="str">
        <f>IF(ISBLANK(Regressions!C92), " ", Regressions!C92)</f>
        <v>Rural</v>
      </c>
      <c r="D82" s="336">
        <f>IF(ISBLANK(Regressions!D92), " ", Regressions!D92)</f>
        <v>155296.4817386627</v>
      </c>
      <c r="E82" s="212" t="e">
        <f>IF(ISNUMBER(Regressions!E92),ROUND(Regressions!E92, 1), NA())</f>
        <v>#N/A</v>
      </c>
      <c r="F82" s="337" t="e">
        <f>IF(ISNUMBER(Regressions!F92),ROUND(Regressions!F92, 1), NA())</f>
        <v>#N/A</v>
      </c>
      <c r="G82" s="234" t="e">
        <f>IF(ISNUMBER(Regressions!G92),ROUND(Regressions!G92, 1), NA())</f>
        <v>#N/A</v>
      </c>
      <c r="H82" s="338" t="e">
        <f>IF(ISNUMBER(Regressions!H92),ROUND(Regressions!H92, 1), NA())</f>
        <v>#N/A</v>
      </c>
      <c r="I82" s="235" t="e">
        <f>IF(ISNUMBER(Regressions!I92),ROUND(Regressions!I92, 1), NA())</f>
        <v>#N/A</v>
      </c>
      <c r="J82" s="339" t="e">
        <f>IF(ISNUMBER(Regressions!K92),ROUND(Regressions!K92, 1), NA())</f>
        <v>#N/A</v>
      </c>
      <c r="K82" s="337" t="e">
        <f>IF(ISNUMBER(Regressions!L92),ROUND(Regressions!L92, 1), NA())</f>
        <v>#N/A</v>
      </c>
      <c r="L82" s="236" t="e">
        <f>IF(ISNUMBER(Regressions!M92),ROUND(Regressions!M92, 1), NA())</f>
        <v>#N/A</v>
      </c>
      <c r="M82" s="338" t="e">
        <f>IF(ISNUMBER(Regressions!N92),ROUND(Regressions!N92, 1), NA())</f>
        <v>#N/A</v>
      </c>
      <c r="N82" s="235" t="e">
        <f>IF(ISNUMBER(Regressions!O92),ROUND(Regressions!O92, 1), NA())</f>
        <v>#N/A</v>
      </c>
      <c r="O82" s="339" t="e">
        <f>IF(ISNUMBER(Regressions!Q92),ROUND(Regressions!Q92, 1), NA())</f>
        <v>#N/A</v>
      </c>
      <c r="P82" s="337" t="e">
        <f>IF(ISNUMBER(Regressions!R92),ROUND(Regressions!R92, 1), NA())</f>
        <v>#N/A</v>
      </c>
      <c r="Q82" s="213" t="e">
        <f>IF(ISNUMBER(Regressions!S92),ROUND(Regressions!S92, 1), NA())</f>
        <v>#N/A</v>
      </c>
      <c r="R82" s="338" t="e">
        <f>IF(ISNUMBER(Regressions!T92),ROUND(Regressions!T92, 1), NA())</f>
        <v>#N/A</v>
      </c>
      <c r="S82" s="235" t="e">
        <f>IF(ISNUMBER(Regressions!U92),ROUND(Regressions!U92, 1), NA())</f>
        <v>#N/A</v>
      </c>
    </row>
    <row xmlns:x14ac="http://schemas.microsoft.com/office/spreadsheetml/2009/9/ac" r="83" x14ac:dyDescent="0.2">
      <c r="A83" s="334" t="str">
        <f>IF(ISBLANK(Regressions!A93), " ", Regressions!A93)</f>
        <v>Guyana</v>
      </c>
      <c r="B83" s="335">
        <f>IF(ISBLANK(Regressions!B93), " ", Regressions!B93)</f>
        <v>2017</v>
      </c>
      <c r="C83" s="340" t="str">
        <f>IF(ISBLANK(Regressions!C93), " ", Regressions!C93)</f>
        <v>Rural</v>
      </c>
      <c r="D83" s="336">
        <f>IF(ISBLANK(Regressions!D93), " ", Regressions!D93)</f>
        <v>154603.71725521091</v>
      </c>
      <c r="E83" s="212" t="e">
        <f>IF(ISNUMBER(Regressions!E93),ROUND(Regressions!E93, 1), NA())</f>
        <v>#N/A</v>
      </c>
      <c r="F83" s="337" t="e">
        <f>IF(ISNUMBER(Regressions!F93),ROUND(Regressions!F93, 1), NA())</f>
        <v>#N/A</v>
      </c>
      <c r="G83" s="234" t="e">
        <f>IF(ISNUMBER(Regressions!G93),ROUND(Regressions!G93, 1), NA())</f>
        <v>#N/A</v>
      </c>
      <c r="H83" s="338" t="e">
        <f>IF(ISNUMBER(Regressions!H93),ROUND(Regressions!H93, 1), NA())</f>
        <v>#N/A</v>
      </c>
      <c r="I83" s="235" t="e">
        <f>IF(ISNUMBER(Regressions!I93),ROUND(Regressions!I93, 1), NA())</f>
        <v>#N/A</v>
      </c>
      <c r="J83" s="339" t="e">
        <f>IF(ISNUMBER(Regressions!K93),ROUND(Regressions!K93, 1), NA())</f>
        <v>#N/A</v>
      </c>
      <c r="K83" s="337" t="e">
        <f>IF(ISNUMBER(Regressions!L93),ROUND(Regressions!L93, 1), NA())</f>
        <v>#N/A</v>
      </c>
      <c r="L83" s="236" t="e">
        <f>IF(ISNUMBER(Regressions!M93),ROUND(Regressions!M93, 1), NA())</f>
        <v>#N/A</v>
      </c>
      <c r="M83" s="338" t="e">
        <f>IF(ISNUMBER(Regressions!N93),ROUND(Regressions!N93, 1), NA())</f>
        <v>#N/A</v>
      </c>
      <c r="N83" s="235" t="e">
        <f>IF(ISNUMBER(Regressions!O93),ROUND(Regressions!O93, 1), NA())</f>
        <v>#N/A</v>
      </c>
      <c r="O83" s="339" t="e">
        <f>IF(ISNUMBER(Regressions!Q93),ROUND(Regressions!Q93, 1), NA())</f>
        <v>#N/A</v>
      </c>
      <c r="P83" s="337" t="e">
        <f>IF(ISNUMBER(Regressions!R93),ROUND(Regressions!R93, 1), NA())</f>
        <v>#N/A</v>
      </c>
      <c r="Q83" s="213" t="e">
        <f>IF(ISNUMBER(Regressions!S93),ROUND(Regressions!S93, 1), NA())</f>
        <v>#N/A</v>
      </c>
      <c r="R83" s="338" t="e">
        <f>IF(ISNUMBER(Regressions!T93),ROUND(Regressions!T93, 1), NA())</f>
        <v>#N/A</v>
      </c>
      <c r="S83" s="235" t="e">
        <f>IF(ISNUMBER(Regressions!U93),ROUND(Regressions!U93, 1), NA())</f>
        <v>#N/A</v>
      </c>
    </row>
    <row xmlns:x14ac="http://schemas.microsoft.com/office/spreadsheetml/2009/9/ac" r="84" x14ac:dyDescent="0.2">
      <c r="A84" s="334" t="str">
        <f>IF(ISBLANK(Regressions!A94), " ", Regressions!A94)</f>
        <v>Guyana</v>
      </c>
      <c r="B84" s="335">
        <f>IF(ISBLANK(Regressions!B94), " ", Regressions!B94)</f>
        <v>2018</v>
      </c>
      <c r="C84" s="340" t="str">
        <f>IF(ISBLANK(Regressions!C94), " ", Regressions!C94)</f>
        <v>Rural</v>
      </c>
      <c r="D84" s="336">
        <f>IF(ISBLANK(Regressions!D94), " ", Regressions!D94)</f>
        <v>154135.471449337</v>
      </c>
      <c r="E84" s="212" t="e">
        <f>IF(ISNUMBER(Regressions!E94),ROUND(Regressions!E94, 1), NA())</f>
        <v>#N/A</v>
      </c>
      <c r="F84" s="337" t="e">
        <f>IF(ISNUMBER(Regressions!F94),ROUND(Regressions!F94, 1), NA())</f>
        <v>#N/A</v>
      </c>
      <c r="G84" s="234" t="e">
        <f>IF(ISNUMBER(Regressions!G94),ROUND(Regressions!G94, 1), NA())</f>
        <v>#N/A</v>
      </c>
      <c r="H84" s="338" t="e">
        <f>IF(ISNUMBER(Regressions!H94),ROUND(Regressions!H94, 1), NA())</f>
        <v>#N/A</v>
      </c>
      <c r="I84" s="235" t="e">
        <f>IF(ISNUMBER(Regressions!I94),ROUND(Regressions!I94, 1), NA())</f>
        <v>#N/A</v>
      </c>
      <c r="J84" s="339" t="e">
        <f>IF(ISNUMBER(Regressions!K94),ROUND(Regressions!K94, 1), NA())</f>
        <v>#N/A</v>
      </c>
      <c r="K84" s="337" t="e">
        <f>IF(ISNUMBER(Regressions!L94),ROUND(Regressions!L94, 1), NA())</f>
        <v>#N/A</v>
      </c>
      <c r="L84" s="236" t="e">
        <f>IF(ISNUMBER(Regressions!M94),ROUND(Regressions!M94, 1), NA())</f>
        <v>#N/A</v>
      </c>
      <c r="M84" s="338" t="e">
        <f>IF(ISNUMBER(Regressions!N94),ROUND(Regressions!N94, 1), NA())</f>
        <v>#N/A</v>
      </c>
      <c r="N84" s="235" t="e">
        <f>IF(ISNUMBER(Regressions!O94),ROUND(Regressions!O94, 1), NA())</f>
        <v>#N/A</v>
      </c>
      <c r="O84" s="339" t="e">
        <f>IF(ISNUMBER(Regressions!Q94),ROUND(Regressions!Q94, 1), NA())</f>
        <v>#N/A</v>
      </c>
      <c r="P84" s="337" t="e">
        <f>IF(ISNUMBER(Regressions!R94),ROUND(Regressions!R94, 1), NA())</f>
        <v>#N/A</v>
      </c>
      <c r="Q84" s="213" t="e">
        <f>IF(ISNUMBER(Regressions!S94),ROUND(Regressions!S94, 1), NA())</f>
        <v>#N/A</v>
      </c>
      <c r="R84" s="338" t="e">
        <f>IF(ISNUMBER(Regressions!T94),ROUND(Regressions!T94, 1), NA())</f>
        <v>#N/A</v>
      </c>
      <c r="S84" s="235" t="e">
        <f>IF(ISNUMBER(Regressions!U94),ROUND(Regressions!U94, 1), NA())</f>
        <v>#N/A</v>
      </c>
    </row>
    <row xmlns:x14ac="http://schemas.microsoft.com/office/spreadsheetml/2009/9/ac" r="85" x14ac:dyDescent="0.2">
      <c r="A85" s="334" t="str">
        <f>IF(ISBLANK(Regressions!A95), " ", Regressions!A95)</f>
        <v>Guyana</v>
      </c>
      <c r="B85" s="335">
        <f>IF(ISBLANK(Regressions!B95), " ", Regressions!B95)</f>
        <v>2019</v>
      </c>
      <c r="C85" s="340" t="str">
        <f>IF(ISBLANK(Regressions!C95), " ", Regressions!C95)</f>
        <v>Rural</v>
      </c>
      <c r="D85" s="336">
        <f>IF(ISBLANK(Regressions!D95), " ", Regressions!D95)</f>
        <v>156061.52611404419</v>
      </c>
      <c r="E85" s="212" t="e">
        <f>IF(ISNUMBER(Regressions!E95),ROUND(Regressions!E95, 1), NA())</f>
        <v>#N/A</v>
      </c>
      <c r="F85" s="337" t="e">
        <f>IF(ISNUMBER(Regressions!F95),ROUND(Regressions!F95, 1), NA())</f>
        <v>#N/A</v>
      </c>
      <c r="G85" s="234" t="e">
        <f>IF(ISNUMBER(Regressions!G95),ROUND(Regressions!G95, 1), NA())</f>
        <v>#N/A</v>
      </c>
      <c r="H85" s="338" t="e">
        <f>IF(ISNUMBER(Regressions!H95),ROUND(Regressions!H95, 1), NA())</f>
        <v>#N/A</v>
      </c>
      <c r="I85" s="235" t="e">
        <f>IF(ISNUMBER(Regressions!I95),ROUND(Regressions!I95, 1), NA())</f>
        <v>#N/A</v>
      </c>
      <c r="J85" s="339" t="e">
        <f>IF(ISNUMBER(Regressions!K95),ROUND(Regressions!K95, 1), NA())</f>
        <v>#N/A</v>
      </c>
      <c r="K85" s="337" t="e">
        <f>IF(ISNUMBER(Regressions!L95),ROUND(Regressions!L95, 1), NA())</f>
        <v>#N/A</v>
      </c>
      <c r="L85" s="236" t="e">
        <f>IF(ISNUMBER(Regressions!M95),ROUND(Regressions!M95, 1), NA())</f>
        <v>#N/A</v>
      </c>
      <c r="M85" s="338" t="e">
        <f>IF(ISNUMBER(Regressions!N95),ROUND(Regressions!N95, 1), NA())</f>
        <v>#N/A</v>
      </c>
      <c r="N85" s="235" t="e">
        <f>IF(ISNUMBER(Regressions!O95),ROUND(Regressions!O95, 1), NA())</f>
        <v>#N/A</v>
      </c>
      <c r="O85" s="339" t="e">
        <f>IF(ISNUMBER(Regressions!Q95),ROUND(Regressions!Q95, 1), NA())</f>
        <v>#N/A</v>
      </c>
      <c r="P85" s="337" t="e">
        <f>IF(ISNUMBER(Regressions!R95),ROUND(Regressions!R95, 1), NA())</f>
        <v>#N/A</v>
      </c>
      <c r="Q85" s="213" t="e">
        <f>IF(ISNUMBER(Regressions!S95),ROUND(Regressions!S95, 1), NA())</f>
        <v>#N/A</v>
      </c>
      <c r="R85" s="338" t="e">
        <f>IF(ISNUMBER(Regressions!T95),ROUND(Regressions!T95, 1), NA())</f>
        <v>#N/A</v>
      </c>
      <c r="S85" s="235" t="e">
        <f>IF(ISNUMBER(Regressions!U95),ROUND(Regressions!U95, 1), NA())</f>
        <v>#N/A</v>
      </c>
    </row>
    <row xmlns:x14ac="http://schemas.microsoft.com/office/spreadsheetml/2009/9/ac" r="86" x14ac:dyDescent="0.2">
      <c r="A86" s="334" t="str">
        <f>IF(ISBLANK(Regressions!A96), " ", Regressions!A96)</f>
        <v>Guyana</v>
      </c>
      <c r="B86" s="335">
        <f>IF(ISBLANK(Regressions!B96), " ", Regressions!B96)</f>
        <v>2020</v>
      </c>
      <c r="C86" s="340" t="str">
        <f>IF(ISBLANK(Regressions!C96), " ", Regressions!C96)</f>
        <v>Rural</v>
      </c>
      <c r="D86" s="336">
        <f>IF(ISBLANK(Regressions!D96), " ", Regressions!D96)</f>
        <v>154698.25492309569</v>
      </c>
      <c r="E86" s="212" t="e">
        <f>IF(ISNUMBER(Regressions!E96),ROUND(Regressions!E96, 1), NA())</f>
        <v>#N/A</v>
      </c>
      <c r="F86" s="337" t="e">
        <f>IF(ISNUMBER(Regressions!F96),ROUND(Regressions!F96, 1), NA())</f>
        <v>#N/A</v>
      </c>
      <c r="G86" s="234" t="e">
        <f>IF(ISNUMBER(Regressions!G96),ROUND(Regressions!G96, 1), NA())</f>
        <v>#N/A</v>
      </c>
      <c r="H86" s="338" t="e">
        <f>IF(ISNUMBER(Regressions!H96),ROUND(Regressions!H96, 1), NA())</f>
        <v>#N/A</v>
      </c>
      <c r="I86" s="235" t="e">
        <f>IF(ISNUMBER(Regressions!I96),ROUND(Regressions!I96, 1), NA())</f>
        <v>#N/A</v>
      </c>
      <c r="J86" s="339" t="e">
        <f>IF(ISNUMBER(Regressions!K96),ROUND(Regressions!K96, 1), NA())</f>
        <v>#N/A</v>
      </c>
      <c r="K86" s="337" t="e">
        <f>IF(ISNUMBER(Regressions!L96),ROUND(Regressions!L96, 1), NA())</f>
        <v>#N/A</v>
      </c>
      <c r="L86" s="236" t="e">
        <f>IF(ISNUMBER(Regressions!M96),ROUND(Regressions!M96, 1), NA())</f>
        <v>#N/A</v>
      </c>
      <c r="M86" s="338" t="e">
        <f>IF(ISNUMBER(Regressions!N96),ROUND(Regressions!N96, 1), NA())</f>
        <v>#N/A</v>
      </c>
      <c r="N86" s="235" t="e">
        <f>IF(ISNUMBER(Regressions!O96),ROUND(Regressions!O96, 1), NA())</f>
        <v>#N/A</v>
      </c>
      <c r="O86" s="339" t="e">
        <f>IF(ISNUMBER(Regressions!Q96),ROUND(Regressions!Q96, 1), NA())</f>
        <v>#N/A</v>
      </c>
      <c r="P86" s="337" t="e">
        <f>IF(ISNUMBER(Regressions!R96),ROUND(Regressions!R96, 1), NA())</f>
        <v>#N/A</v>
      </c>
      <c r="Q86" s="213" t="e">
        <f>IF(ISNUMBER(Regressions!S96),ROUND(Regressions!S96, 1), NA())</f>
        <v>#N/A</v>
      </c>
      <c r="R86" s="338" t="e">
        <f>IF(ISNUMBER(Regressions!T96),ROUND(Regressions!T96, 1), NA())</f>
        <v>#N/A</v>
      </c>
      <c r="S86" s="235" t="e">
        <f>IF(ISNUMBER(Regressions!U96),ROUND(Regressions!U96, 1), NA())</f>
        <v>#N/A</v>
      </c>
    </row>
    <row xmlns:x14ac="http://schemas.microsoft.com/office/spreadsheetml/2009/9/ac" r="87" x14ac:dyDescent="0.2">
      <c r="A87" s="384" t="str">
        <f>IF(ISBLANK(Regressions!A97), " ", Regressions!A97)</f>
        <v>Guyana</v>
      </c>
      <c r="B87" s="385">
        <f>IF(ISBLANK(Regressions!B97), " ", Regressions!B97)</f>
        <v>2021</v>
      </c>
      <c r="C87" s="386" t="str">
        <f>IF(ISBLANK(Regressions!C97), " ", Regressions!C97)</f>
        <v>Rural</v>
      </c>
      <c r="D87" s="387">
        <f>IF(ISBLANK(Regressions!D97), " ", Regressions!D97)</f>
        <v>155169.16019031519</v>
      </c>
      <c r="E87" s="390" t="e">
        <f>IF(ISNUMBER(Regressions!E97),ROUND(Regressions!E97, 1), NA())</f>
        <v>#N/A</v>
      </c>
      <c r="F87" s="388" t="e">
        <f>IF(ISNUMBER(Regressions!F97),ROUND(Regressions!F97, 1), NA())</f>
        <v>#N/A</v>
      </c>
      <c r="G87" s="391" t="e">
        <f>IF(ISNUMBER(Regressions!G97),ROUND(Regressions!G97, 1), NA())</f>
        <v>#N/A</v>
      </c>
      <c r="H87" s="389" t="e">
        <f>IF(ISNUMBER(Regressions!H97),ROUND(Regressions!H97, 1), NA())</f>
        <v>#N/A</v>
      </c>
      <c r="I87" s="392" t="e">
        <f>IF(ISNUMBER(Regressions!I97),ROUND(Regressions!I97, 1), NA())</f>
        <v>#N/A</v>
      </c>
      <c r="J87" s="390" t="e">
        <f>IF(ISNUMBER(Regressions!K97),ROUND(Regressions!K97, 1), NA())</f>
        <v>#N/A</v>
      </c>
      <c r="K87" s="388" t="e">
        <f>IF(ISNUMBER(Regressions!L97),ROUND(Regressions!L97, 1), NA())</f>
        <v>#N/A</v>
      </c>
      <c r="L87" s="393" t="e">
        <f>IF(ISNUMBER(Regressions!M97),ROUND(Regressions!M97, 1), NA())</f>
        <v>#N/A</v>
      </c>
      <c r="M87" s="389" t="e">
        <f>IF(ISNUMBER(Regressions!N97),ROUND(Regressions!N97, 1), NA())</f>
        <v>#N/A</v>
      </c>
      <c r="N87" s="392" t="e">
        <f>IF(ISNUMBER(Regressions!O97),ROUND(Regressions!O97, 1), NA())</f>
        <v>#N/A</v>
      </c>
      <c r="O87" s="390" t="e">
        <f>IF(ISNUMBER(Regressions!Q97),ROUND(Regressions!Q97, 1), NA())</f>
        <v>#N/A</v>
      </c>
      <c r="P87" s="388" t="e">
        <f>IF(ISNUMBER(Regressions!R97),ROUND(Regressions!R97, 1), NA())</f>
        <v>#N/A</v>
      </c>
      <c r="Q87" s="394" t="e">
        <f>IF(ISNUMBER(Regressions!S97),ROUND(Regressions!S97, 1), NA())</f>
        <v>#N/A</v>
      </c>
      <c r="R87" s="389" t="e">
        <f>IF(ISNUMBER(Regressions!T97),ROUND(Regressions!T97, 1), NA())</f>
        <v>#N/A</v>
      </c>
      <c r="S87" s="392" t="e">
        <f>IF(ISNUMBER(Regressions!U97),ROUND(Regressions!U97, 1), NA())</f>
        <v>#N/A</v>
      </c>
      <c r="T87" s="383"/>
      <c r="U87" s="383"/>
      <c r="V87" s="383"/>
      <c r="W87" s="383"/>
      <c r="X87" s="383"/>
      <c r="Y87" s="383"/>
      <c r="Z87" s="383"/>
      <c r="AA87" s="383"/>
      <c r="AB87" s="383"/>
      <c r="AC87" s="383"/>
    </row>
    <row xmlns:x14ac="http://schemas.microsoft.com/office/spreadsheetml/2009/9/ac" r="88" x14ac:dyDescent="0.2">
      <c r="A88" s="334" t="str">
        <f>IF(ISBLANK(Regressions!A98), " ", Regressions!A98)</f>
        <v>Guyana</v>
      </c>
      <c r="B88" s="335">
        <f>IF(ISBLANK(Regressions!B98), " ", Regressions!B98)</f>
        <v>2022</v>
      </c>
      <c r="C88" s="340" t="str">
        <f>IF(ISBLANK(Regressions!C98), " ", Regressions!C98)</f>
        <v>Rural</v>
      </c>
      <c r="D88" s="336">
        <f>IF(ISBLANK(Regressions!D98), " ", Regressions!D98)</f>
        <v>155198.66506290439</v>
      </c>
      <c r="E88" s="212" t="e">
        <f>IF(ISNUMBER(Regressions!E98),ROUND(Regressions!E98, 1), NA())</f>
        <v>#N/A</v>
      </c>
      <c r="F88" s="337" t="e">
        <f>IF(ISNUMBER(Regressions!F98),ROUND(Regressions!F98, 1), NA())</f>
        <v>#N/A</v>
      </c>
      <c r="G88" s="234" t="e">
        <f>IF(ISNUMBER(Regressions!G98),ROUND(Regressions!G98, 1), NA())</f>
        <v>#N/A</v>
      </c>
      <c r="H88" s="338" t="e">
        <f>IF(ISNUMBER(Regressions!H98),ROUND(Regressions!H98, 1), NA())</f>
        <v>#N/A</v>
      </c>
      <c r="I88" s="235" t="e">
        <f>IF(ISNUMBER(Regressions!I98),ROUND(Regressions!I98, 1), NA())</f>
        <v>#N/A</v>
      </c>
      <c r="J88" s="339" t="e">
        <f>IF(ISNUMBER(Regressions!K98),ROUND(Regressions!K98, 1), NA())</f>
        <v>#N/A</v>
      </c>
      <c r="K88" s="337" t="e">
        <f>IF(ISNUMBER(Regressions!L98),ROUND(Regressions!L98, 1), NA())</f>
        <v>#N/A</v>
      </c>
      <c r="L88" s="236" t="e">
        <f>IF(ISNUMBER(Regressions!M98),ROUND(Regressions!M98, 1), NA())</f>
        <v>#N/A</v>
      </c>
      <c r="M88" s="338" t="e">
        <f>IF(ISNUMBER(Regressions!N98),ROUND(Regressions!N98, 1), NA())</f>
        <v>#N/A</v>
      </c>
      <c r="N88" s="235" t="e">
        <f>IF(ISNUMBER(Regressions!O98),ROUND(Regressions!O98, 1), NA())</f>
        <v>#N/A</v>
      </c>
      <c r="O88" s="339" t="e">
        <f>IF(ISNUMBER(Regressions!Q98),ROUND(Regressions!Q98, 1), NA())</f>
        <v>#N/A</v>
      </c>
      <c r="P88" s="337" t="e">
        <f>IF(ISNUMBER(Regressions!R98),ROUND(Regressions!R98, 1), NA())</f>
        <v>#N/A</v>
      </c>
      <c r="Q88" s="213" t="e">
        <f>IF(ISNUMBER(Regressions!S98),ROUND(Regressions!S98, 1), NA())</f>
        <v>#N/A</v>
      </c>
      <c r="R88" s="338" t="e">
        <f>IF(ISNUMBER(Regressions!T98),ROUND(Regressions!T98, 1), NA())</f>
        <v>#N/A</v>
      </c>
      <c r="S88" s="235" t="e">
        <f>IF(ISNUMBER(Regressions!U98),ROUND(Regressions!U98, 1), NA())</f>
        <v>#N/A</v>
      </c>
    </row>
    <row xmlns:x14ac="http://schemas.microsoft.com/office/spreadsheetml/2009/9/ac" r="89" x14ac:dyDescent="0.2">
      <c r="A89" s="341" t="str">
        <f>IF(ISBLANK(Regressions!A99), " ", Regressions!A99)</f>
        <v>Guyana</v>
      </c>
      <c r="B89" s="342">
        <f>IF(ISBLANK(Regressions!B99), " ", Regressions!B99)</f>
        <v>2023</v>
      </c>
      <c r="C89" s="343" t="str">
        <f>IF(ISBLANK(Regressions!C99), " ", Regressions!C99)</f>
        <v>Rural</v>
      </c>
      <c r="D89" s="344">
        <f>IF(ISBLANK(Regressions!D99), " ", Regressions!D99)</f>
        <v>155595.07743839259</v>
      </c>
      <c r="E89" s="345" t="e">
        <f>IF(ISNUMBER(Regressions!E99),ROUND(Regressions!E99, 1), NA())</f>
        <v>#N/A</v>
      </c>
      <c r="F89" s="346" t="e">
        <f>IF(ISNUMBER(Regressions!F99),ROUND(Regressions!F99, 1), NA())</f>
        <v>#N/A</v>
      </c>
      <c r="G89" s="347" t="e">
        <f>IF(ISNUMBER(Regressions!G99),ROUND(Regressions!G99, 1), NA())</f>
        <v>#N/A</v>
      </c>
      <c r="H89" s="348" t="e">
        <f>IF(ISNUMBER(Regressions!H99),ROUND(Regressions!H99, 1), NA())</f>
        <v>#N/A</v>
      </c>
      <c r="I89" s="349" t="e">
        <f>IF(ISNUMBER(Regressions!I99),ROUND(Regressions!I99, 1), NA())</f>
        <v>#N/A</v>
      </c>
      <c r="J89" s="350" t="e">
        <f>IF(ISNUMBER(Regressions!K99),ROUND(Regressions!K99, 1), NA())</f>
        <v>#N/A</v>
      </c>
      <c r="K89" s="346" t="e">
        <f>IF(ISNUMBER(Regressions!L99),ROUND(Regressions!L99, 1), NA())</f>
        <v>#N/A</v>
      </c>
      <c r="L89" s="351" t="e">
        <f>IF(ISNUMBER(Regressions!M99),ROUND(Regressions!M99, 1), NA())</f>
        <v>#N/A</v>
      </c>
      <c r="M89" s="348" t="e">
        <f>IF(ISNUMBER(Regressions!N99),ROUND(Regressions!N99, 1), NA())</f>
        <v>#N/A</v>
      </c>
      <c r="N89" s="349" t="e">
        <f>IF(ISNUMBER(Regressions!O99),ROUND(Regressions!O99, 1), NA())</f>
        <v>#N/A</v>
      </c>
      <c r="O89" s="350" t="e">
        <f>IF(ISNUMBER(Regressions!Q99),ROUND(Regressions!Q99, 1), NA())</f>
        <v>#N/A</v>
      </c>
      <c r="P89" s="346" t="e">
        <f>IF(ISNUMBER(Regressions!R99),ROUND(Regressions!R99, 1), NA())</f>
        <v>#N/A</v>
      </c>
      <c r="Q89" s="352" t="e">
        <f>IF(ISNUMBER(Regressions!S99),ROUND(Regressions!S99, 1), NA())</f>
        <v>#N/A</v>
      </c>
      <c r="R89" s="348" t="e">
        <f>IF(ISNUMBER(Regressions!T99),ROUND(Regressions!T99, 1), NA())</f>
        <v>#N/A</v>
      </c>
      <c r="S89" s="349" t="e">
        <f>IF(ISNUMBER(Regressions!U99),ROUND(Regressions!U99, 1), NA())</f>
        <v>#N/A</v>
      </c>
    </row>
    <row xmlns:x14ac="http://schemas.microsoft.com/office/spreadsheetml/2009/9/ac" r="90" hidden="true" x14ac:dyDescent="0.2">
      <c r="A90" s="334" t="str">
        <f>IF(ISBLANK(Regressions!A100), " ", Regressions!A100)</f>
        <v>Guyana</v>
      </c>
      <c r="B90" s="335">
        <f>IF(ISBLANK(Regressions!B100), " ", Regressions!B100)</f>
        <v>2024</v>
      </c>
      <c r="C90" s="340" t="str">
        <f>IF(ISBLANK(Regressions!C100), " ", Regressions!C100)</f>
        <v>Rural</v>
      </c>
      <c r="D90" s="336" t="str">
        <f>IF(ISBLANK(Regressions!D100), " ", Regressions!D100)</f>
        <v> </v>
      </c>
      <c r="E90" s="212" t="e">
        <f>IF(ISNUMBER(Regressions!E100),ROUND(Regressions!E100, 1), NA())</f>
        <v>#N/A</v>
      </c>
      <c r="F90" s="337" t="e">
        <f>IF(ISNUMBER(Regressions!F100),ROUND(Regressions!F100, 1), NA())</f>
        <v>#N/A</v>
      </c>
      <c r="G90" s="234" t="e">
        <f>IF(ISNUMBER(Regressions!G100),ROUND(Regressions!G100, 1), NA())</f>
        <v>#N/A</v>
      </c>
      <c r="H90" s="338" t="e">
        <f>IF(ISNUMBER(Regressions!H100),ROUND(Regressions!H100, 1), NA())</f>
        <v>#N/A</v>
      </c>
      <c r="I90" s="235" t="e">
        <f>IF(ISNUMBER(Regressions!I100),ROUND(Regressions!I100, 1), NA())</f>
        <v>#N/A</v>
      </c>
      <c r="J90" s="339" t="e">
        <f>IF(ISNUMBER(Regressions!K100),ROUND(Regressions!K100, 1), NA())</f>
        <v>#N/A</v>
      </c>
      <c r="K90" s="337" t="e">
        <f>IF(ISNUMBER(Regressions!L100),ROUND(Regressions!L100, 1), NA())</f>
        <v>#N/A</v>
      </c>
      <c r="L90" s="236" t="e">
        <f>IF(ISNUMBER(Regressions!M100),ROUND(Regressions!M100, 1), NA())</f>
        <v>#N/A</v>
      </c>
      <c r="M90" s="338" t="e">
        <f>IF(ISNUMBER(Regressions!N100),ROUND(Regressions!N100, 1), NA())</f>
        <v>#N/A</v>
      </c>
      <c r="N90" s="235" t="e">
        <f>IF(ISNUMBER(Regressions!O100),ROUND(Regressions!O100, 1), NA())</f>
        <v>#N/A</v>
      </c>
      <c r="O90" s="339" t="e">
        <f>IF(ISNUMBER(Regressions!Q100),ROUND(Regressions!Q100, 1), NA())</f>
        <v>#N/A</v>
      </c>
      <c r="P90" s="337" t="e">
        <f>IF(ISNUMBER(Regressions!R100),ROUND(Regressions!R100, 1), NA())</f>
        <v>#N/A</v>
      </c>
      <c r="Q90" s="213" t="e">
        <f>IF(ISNUMBER(Regressions!S100),ROUND(Regressions!S100, 1), NA())</f>
        <v>#N/A</v>
      </c>
      <c r="R90" s="338" t="e">
        <f>IF(ISNUMBER(Regressions!T100),ROUND(Regressions!T100, 1), NA())</f>
        <v>#N/A</v>
      </c>
      <c r="S90" s="235" t="e">
        <f>IF(ISNUMBER(Regressions!U100),ROUND(Regressions!U100, 1), NA())</f>
        <v>#N/A</v>
      </c>
    </row>
    <row xmlns:x14ac="http://schemas.microsoft.com/office/spreadsheetml/2009/9/ac" r="91" hidden="true" x14ac:dyDescent="0.2">
      <c r="A91" s="334" t="str">
        <f>IF(ISBLANK(Regressions!A101), " ", Regressions!A101)</f>
        <v>Guyana</v>
      </c>
      <c r="B91" s="335">
        <f>IF(ISBLANK(Regressions!B101), " ", Regressions!B101)</f>
        <v>2025</v>
      </c>
      <c r="C91" s="340" t="str">
        <f>IF(ISBLANK(Regressions!C101), " ", Regressions!C101)</f>
        <v>Rural</v>
      </c>
      <c r="D91" s="336" t="str">
        <f>IF(ISBLANK(Regressions!D101), " ", Regressions!D101)</f>
        <v> </v>
      </c>
      <c r="E91" s="212" t="e">
        <f>IF(ISNUMBER(Regressions!E101),ROUND(Regressions!E101, 1), NA())</f>
        <v>#N/A</v>
      </c>
      <c r="F91" s="337" t="e">
        <f>IF(ISNUMBER(Regressions!F101),ROUND(Regressions!F101, 1), NA())</f>
        <v>#N/A</v>
      </c>
      <c r="G91" s="234" t="e">
        <f>IF(ISNUMBER(Regressions!G101),ROUND(Regressions!G101, 1), NA())</f>
        <v>#N/A</v>
      </c>
      <c r="H91" s="338" t="e">
        <f>IF(ISNUMBER(Regressions!H101),ROUND(Regressions!H101, 1), NA())</f>
        <v>#N/A</v>
      </c>
      <c r="I91" s="235" t="e">
        <f>IF(ISNUMBER(Regressions!I101),ROUND(Regressions!I101, 1), NA())</f>
        <v>#N/A</v>
      </c>
      <c r="J91" s="339" t="e">
        <f>IF(ISNUMBER(Regressions!K101),ROUND(Regressions!K101, 1), NA())</f>
        <v>#N/A</v>
      </c>
      <c r="K91" s="337" t="e">
        <f>IF(ISNUMBER(Regressions!L101),ROUND(Regressions!L101, 1), NA())</f>
        <v>#N/A</v>
      </c>
      <c r="L91" s="236" t="e">
        <f>IF(ISNUMBER(Regressions!M101),ROUND(Regressions!M101, 1), NA())</f>
        <v>#N/A</v>
      </c>
      <c r="M91" s="338" t="e">
        <f>IF(ISNUMBER(Regressions!N101),ROUND(Regressions!N101, 1), NA())</f>
        <v>#N/A</v>
      </c>
      <c r="N91" s="235" t="e">
        <f>IF(ISNUMBER(Regressions!O101),ROUND(Regressions!O101, 1), NA())</f>
        <v>#N/A</v>
      </c>
      <c r="O91" s="339" t="e">
        <f>IF(ISNUMBER(Regressions!Q101),ROUND(Regressions!Q101, 1), NA())</f>
        <v>#N/A</v>
      </c>
      <c r="P91" s="337" t="e">
        <f>IF(ISNUMBER(Regressions!R101),ROUND(Regressions!R101, 1), NA())</f>
        <v>#N/A</v>
      </c>
      <c r="Q91" s="213" t="e">
        <f>IF(ISNUMBER(Regressions!S101),ROUND(Regressions!S101, 1), NA())</f>
        <v>#N/A</v>
      </c>
      <c r="R91" s="338" t="e">
        <f>IF(ISNUMBER(Regressions!T101),ROUND(Regressions!T101, 1), NA())</f>
        <v>#N/A</v>
      </c>
      <c r="S91" s="235" t="e">
        <f>IF(ISNUMBER(Regressions!U101),ROUND(Regressions!U101, 1), NA())</f>
        <v>#N/A</v>
      </c>
    </row>
    <row xmlns:x14ac="http://schemas.microsoft.com/office/spreadsheetml/2009/9/ac" r="92" hidden="true" x14ac:dyDescent="0.2">
      <c r="A92" s="334" t="str">
        <f>IF(ISBLANK(Regressions!A102), " ", Regressions!A102)</f>
        <v>Guyana</v>
      </c>
      <c r="B92" s="335">
        <f>IF(ISBLANK(Regressions!B102), " ", Regressions!B102)</f>
        <v>2026</v>
      </c>
      <c r="C92" s="340" t="str">
        <f>IF(ISBLANK(Regressions!C102), " ", Regressions!C102)</f>
        <v>Rural</v>
      </c>
      <c r="D92" s="336" t="str">
        <f>IF(ISBLANK(Regressions!D102), " ", Regressions!D102)</f>
        <v> </v>
      </c>
      <c r="E92" s="212" t="e">
        <f>IF(ISNUMBER(Regressions!E102),ROUND(Regressions!E102, 1), NA())</f>
        <v>#N/A</v>
      </c>
      <c r="F92" s="337" t="e">
        <f>IF(ISNUMBER(Regressions!F102),ROUND(Regressions!F102, 1), NA())</f>
        <v>#N/A</v>
      </c>
      <c r="G92" s="234" t="e">
        <f>IF(ISNUMBER(Regressions!G102),ROUND(Regressions!G102, 1), NA())</f>
        <v>#N/A</v>
      </c>
      <c r="H92" s="338" t="e">
        <f>IF(ISNUMBER(Regressions!H102),ROUND(Regressions!H102, 1), NA())</f>
        <v>#N/A</v>
      </c>
      <c r="I92" s="235" t="e">
        <f>IF(ISNUMBER(Regressions!I102),ROUND(Regressions!I102, 1), NA())</f>
        <v>#N/A</v>
      </c>
      <c r="J92" s="339" t="e">
        <f>IF(ISNUMBER(Regressions!K102),ROUND(Regressions!K102, 1), NA())</f>
        <v>#N/A</v>
      </c>
      <c r="K92" s="337" t="e">
        <f>IF(ISNUMBER(Regressions!L102),ROUND(Regressions!L102, 1), NA())</f>
        <v>#N/A</v>
      </c>
      <c r="L92" s="236" t="e">
        <f>IF(ISNUMBER(Regressions!M102),ROUND(Regressions!M102, 1), NA())</f>
        <v>#N/A</v>
      </c>
      <c r="M92" s="338" t="e">
        <f>IF(ISNUMBER(Regressions!N102),ROUND(Regressions!N102, 1), NA())</f>
        <v>#N/A</v>
      </c>
      <c r="N92" s="235" t="e">
        <f>IF(ISNUMBER(Regressions!O102),ROUND(Regressions!O102, 1), NA())</f>
        <v>#N/A</v>
      </c>
      <c r="O92" s="339" t="e">
        <f>IF(ISNUMBER(Regressions!Q102),ROUND(Regressions!Q102, 1), NA())</f>
        <v>#N/A</v>
      </c>
      <c r="P92" s="337" t="e">
        <f>IF(ISNUMBER(Regressions!R102),ROUND(Regressions!R102, 1), NA())</f>
        <v>#N/A</v>
      </c>
      <c r="Q92" s="213" t="e">
        <f>IF(ISNUMBER(Regressions!S102),ROUND(Regressions!S102, 1), NA())</f>
        <v>#N/A</v>
      </c>
      <c r="R92" s="338" t="e">
        <f>IF(ISNUMBER(Regressions!T102),ROUND(Regressions!T102, 1), NA())</f>
        <v>#N/A</v>
      </c>
      <c r="S92" s="235" t="e">
        <f>IF(ISNUMBER(Regressions!U102),ROUND(Regressions!U102, 1), NA())</f>
        <v>#N/A</v>
      </c>
    </row>
    <row xmlns:x14ac="http://schemas.microsoft.com/office/spreadsheetml/2009/9/ac" r="93" hidden="true" x14ac:dyDescent="0.2">
      <c r="A93" s="334" t="str">
        <f>IF(ISBLANK(Regressions!A103), " ", Regressions!A103)</f>
        <v>Guyana</v>
      </c>
      <c r="B93" s="335">
        <f>IF(ISBLANK(Regressions!B103), " ", Regressions!B103)</f>
        <v>2027</v>
      </c>
      <c r="C93" s="340" t="str">
        <f>IF(ISBLANK(Regressions!C103), " ", Regressions!C103)</f>
        <v>Rural</v>
      </c>
      <c r="D93" s="336" t="str">
        <f>IF(ISBLANK(Regressions!D103), " ", Regressions!D103)</f>
        <v> </v>
      </c>
      <c r="E93" s="212" t="e">
        <f>IF(ISNUMBER(Regressions!E103),ROUND(Regressions!E103, 1), NA())</f>
        <v>#N/A</v>
      </c>
      <c r="F93" s="337" t="e">
        <f>IF(ISNUMBER(Regressions!F103),ROUND(Regressions!F103, 1), NA())</f>
        <v>#N/A</v>
      </c>
      <c r="G93" s="234" t="e">
        <f>IF(ISNUMBER(Regressions!G103),ROUND(Regressions!G103, 1), NA())</f>
        <v>#N/A</v>
      </c>
      <c r="H93" s="338" t="e">
        <f>IF(ISNUMBER(Regressions!H103),ROUND(Regressions!H103, 1), NA())</f>
        <v>#N/A</v>
      </c>
      <c r="I93" s="235" t="e">
        <f>IF(ISNUMBER(Regressions!I103),ROUND(Regressions!I103, 1), NA())</f>
        <v>#N/A</v>
      </c>
      <c r="J93" s="339" t="e">
        <f>IF(ISNUMBER(Regressions!K103),ROUND(Regressions!K103, 1), NA())</f>
        <v>#N/A</v>
      </c>
      <c r="K93" s="337" t="e">
        <f>IF(ISNUMBER(Regressions!L103),ROUND(Regressions!L103, 1), NA())</f>
        <v>#N/A</v>
      </c>
      <c r="L93" s="236" t="e">
        <f>IF(ISNUMBER(Regressions!M103),ROUND(Regressions!M103, 1), NA())</f>
        <v>#N/A</v>
      </c>
      <c r="M93" s="338" t="e">
        <f>IF(ISNUMBER(Regressions!N103),ROUND(Regressions!N103, 1), NA())</f>
        <v>#N/A</v>
      </c>
      <c r="N93" s="235" t="e">
        <f>IF(ISNUMBER(Regressions!O103),ROUND(Regressions!O103, 1), NA())</f>
        <v>#N/A</v>
      </c>
      <c r="O93" s="339" t="e">
        <f>IF(ISNUMBER(Regressions!Q103),ROUND(Regressions!Q103, 1), NA())</f>
        <v>#N/A</v>
      </c>
      <c r="P93" s="337" t="e">
        <f>IF(ISNUMBER(Regressions!R103),ROUND(Regressions!R103, 1), NA())</f>
        <v>#N/A</v>
      </c>
      <c r="Q93" s="213" t="e">
        <f>IF(ISNUMBER(Regressions!S103),ROUND(Regressions!S103, 1), NA())</f>
        <v>#N/A</v>
      </c>
      <c r="R93" s="338" t="e">
        <f>IF(ISNUMBER(Regressions!T103),ROUND(Regressions!T103, 1), NA())</f>
        <v>#N/A</v>
      </c>
      <c r="S93" s="235" t="e">
        <f>IF(ISNUMBER(Regressions!U103),ROUND(Regressions!U103, 1), NA())</f>
        <v>#N/A</v>
      </c>
    </row>
    <row xmlns:x14ac="http://schemas.microsoft.com/office/spreadsheetml/2009/9/ac" r="94" hidden="true" x14ac:dyDescent="0.2">
      <c r="A94" s="334" t="str">
        <f>IF(ISBLANK(Regressions!A104), " ", Regressions!A104)</f>
        <v>Guyana</v>
      </c>
      <c r="B94" s="335">
        <f>IF(ISBLANK(Regressions!B104), " ", Regressions!B104)</f>
        <v>2028</v>
      </c>
      <c r="C94" s="340" t="str">
        <f>IF(ISBLANK(Regressions!C104), " ", Regressions!C104)</f>
        <v>Rural</v>
      </c>
      <c r="D94" s="336" t="str">
        <f>IF(ISBLANK(Regressions!D104), " ", Regressions!D104)</f>
        <v> </v>
      </c>
      <c r="E94" s="212" t="e">
        <f>IF(ISNUMBER(Regressions!E104),ROUND(Regressions!E104, 1), NA())</f>
        <v>#N/A</v>
      </c>
      <c r="F94" s="337" t="e">
        <f>IF(ISNUMBER(Regressions!F104),ROUND(Regressions!F104, 1), NA())</f>
        <v>#N/A</v>
      </c>
      <c r="G94" s="234" t="e">
        <f>IF(ISNUMBER(Regressions!G104),ROUND(Regressions!G104, 1), NA())</f>
        <v>#N/A</v>
      </c>
      <c r="H94" s="338" t="e">
        <f>IF(ISNUMBER(Regressions!H104),ROUND(Regressions!H104, 1), NA())</f>
        <v>#N/A</v>
      </c>
      <c r="I94" s="235" t="e">
        <f>IF(ISNUMBER(Regressions!I104),ROUND(Regressions!I104, 1), NA())</f>
        <v>#N/A</v>
      </c>
      <c r="J94" s="339" t="e">
        <f>IF(ISNUMBER(Regressions!K104),ROUND(Regressions!K104, 1), NA())</f>
        <v>#N/A</v>
      </c>
      <c r="K94" s="337" t="e">
        <f>IF(ISNUMBER(Regressions!L104),ROUND(Regressions!L104, 1), NA())</f>
        <v>#N/A</v>
      </c>
      <c r="L94" s="236" t="e">
        <f>IF(ISNUMBER(Regressions!M104),ROUND(Regressions!M104, 1), NA())</f>
        <v>#N/A</v>
      </c>
      <c r="M94" s="338" t="e">
        <f>IF(ISNUMBER(Regressions!N104),ROUND(Regressions!N104, 1), NA())</f>
        <v>#N/A</v>
      </c>
      <c r="N94" s="235" t="e">
        <f>IF(ISNUMBER(Regressions!O104),ROUND(Regressions!O104, 1), NA())</f>
        <v>#N/A</v>
      </c>
      <c r="O94" s="339" t="e">
        <f>IF(ISNUMBER(Regressions!Q104),ROUND(Regressions!Q104, 1), NA())</f>
        <v>#N/A</v>
      </c>
      <c r="P94" s="337" t="e">
        <f>IF(ISNUMBER(Regressions!R104),ROUND(Regressions!R104, 1), NA())</f>
        <v>#N/A</v>
      </c>
      <c r="Q94" s="213" t="e">
        <f>IF(ISNUMBER(Regressions!S104),ROUND(Regressions!S104, 1), NA())</f>
        <v>#N/A</v>
      </c>
      <c r="R94" s="338" t="e">
        <f>IF(ISNUMBER(Regressions!T104),ROUND(Regressions!T104, 1), NA())</f>
        <v>#N/A</v>
      </c>
      <c r="S94" s="235" t="e">
        <f>IF(ISNUMBER(Regressions!U104),ROUND(Regressions!U104, 1), NA())</f>
        <v>#N/A</v>
      </c>
    </row>
    <row xmlns:x14ac="http://schemas.microsoft.com/office/spreadsheetml/2009/9/ac" r="95" hidden="true" x14ac:dyDescent="0.2">
      <c r="A95" s="334" t="str">
        <f>IF(ISBLANK(Regressions!A105), " ", Regressions!A105)</f>
        <v>Guyana</v>
      </c>
      <c r="B95" s="335">
        <f>IF(ISBLANK(Regressions!B105), " ", Regressions!B105)</f>
        <v>2029</v>
      </c>
      <c r="C95" s="340" t="str">
        <f>IF(ISBLANK(Regressions!C105), " ", Regressions!C105)</f>
        <v>Rural</v>
      </c>
      <c r="D95" s="336" t="str">
        <f>IF(ISBLANK(Regressions!D105), " ", Regressions!D105)</f>
        <v> </v>
      </c>
      <c r="E95" s="212" t="e">
        <f>IF(ISNUMBER(Regressions!E105),ROUND(Regressions!E105, 1), NA())</f>
        <v>#N/A</v>
      </c>
      <c r="F95" s="337" t="e">
        <f>IF(ISNUMBER(Regressions!F105),ROUND(Regressions!F105, 1), NA())</f>
        <v>#N/A</v>
      </c>
      <c r="G95" s="234" t="e">
        <f>IF(ISNUMBER(Regressions!G105),ROUND(Regressions!G105, 1), NA())</f>
        <v>#N/A</v>
      </c>
      <c r="H95" s="338" t="e">
        <f>IF(ISNUMBER(Regressions!H105),ROUND(Regressions!H105, 1), NA())</f>
        <v>#N/A</v>
      </c>
      <c r="I95" s="235" t="e">
        <f>IF(ISNUMBER(Regressions!I105),ROUND(Regressions!I105, 1), NA())</f>
        <v>#N/A</v>
      </c>
      <c r="J95" s="339" t="e">
        <f>IF(ISNUMBER(Regressions!K105),ROUND(Regressions!K105, 1), NA())</f>
        <v>#N/A</v>
      </c>
      <c r="K95" s="337" t="e">
        <f>IF(ISNUMBER(Regressions!L105),ROUND(Regressions!L105, 1), NA())</f>
        <v>#N/A</v>
      </c>
      <c r="L95" s="236" t="e">
        <f>IF(ISNUMBER(Regressions!M105),ROUND(Regressions!M105, 1), NA())</f>
        <v>#N/A</v>
      </c>
      <c r="M95" s="338" t="e">
        <f>IF(ISNUMBER(Regressions!N105),ROUND(Regressions!N105, 1), NA())</f>
        <v>#N/A</v>
      </c>
      <c r="N95" s="235" t="e">
        <f>IF(ISNUMBER(Regressions!O105),ROUND(Regressions!O105, 1), NA())</f>
        <v>#N/A</v>
      </c>
      <c r="O95" s="339" t="e">
        <f>IF(ISNUMBER(Regressions!Q105),ROUND(Regressions!Q105, 1), NA())</f>
        <v>#N/A</v>
      </c>
      <c r="P95" s="337" t="e">
        <f>IF(ISNUMBER(Regressions!R105),ROUND(Regressions!R105, 1), NA())</f>
        <v>#N/A</v>
      </c>
      <c r="Q95" s="213" t="e">
        <f>IF(ISNUMBER(Regressions!S105),ROUND(Regressions!S105, 1), NA())</f>
        <v>#N/A</v>
      </c>
      <c r="R95" s="338" t="e">
        <f>IF(ISNUMBER(Regressions!T105),ROUND(Regressions!T105, 1), NA())</f>
        <v>#N/A</v>
      </c>
      <c r="S95" s="235" t="e">
        <f>IF(ISNUMBER(Regressions!U105),ROUND(Regressions!U105, 1), NA())</f>
        <v>#N/A</v>
      </c>
    </row>
    <row xmlns:x14ac="http://schemas.microsoft.com/office/spreadsheetml/2009/9/ac" r="96" hidden="true" x14ac:dyDescent="0.2">
      <c r="A96" s="334" t="str">
        <f>IF(ISBLANK(Regressions!A106), " ", Regressions!A106)</f>
        <v>Guyana</v>
      </c>
      <c r="B96" s="335">
        <f>IF(ISBLANK(Regressions!B106), " ", Regressions!B106)</f>
        <v>2030</v>
      </c>
      <c r="C96" s="340" t="str">
        <f>IF(ISBLANK(Regressions!C106), " ", Regressions!C106)</f>
        <v>Rural</v>
      </c>
      <c r="D96" s="336" t="str">
        <f>IF(ISBLANK(Regressions!D106), " ", Regressions!D106)</f>
        <v> </v>
      </c>
      <c r="E96" s="212" t="e">
        <f>IF(ISNUMBER(Regressions!E106),ROUND(Regressions!E106, 1), NA())</f>
        <v>#N/A</v>
      </c>
      <c r="F96" s="337" t="e">
        <f>IF(ISNUMBER(Regressions!F106),ROUND(Regressions!F106, 1), NA())</f>
        <v>#N/A</v>
      </c>
      <c r="G96" s="234" t="e">
        <f>IF(ISNUMBER(Regressions!G106),ROUND(Regressions!G106, 1), NA())</f>
        <v>#N/A</v>
      </c>
      <c r="H96" s="338" t="e">
        <f>IF(ISNUMBER(Regressions!H106),ROUND(Regressions!H106, 1), NA())</f>
        <v>#N/A</v>
      </c>
      <c r="I96" s="235" t="e">
        <f>IF(ISNUMBER(Regressions!I106),ROUND(Regressions!I106, 1), NA())</f>
        <v>#N/A</v>
      </c>
      <c r="J96" s="339" t="e">
        <f>IF(ISNUMBER(Regressions!K106),ROUND(Regressions!K106, 1), NA())</f>
        <v>#N/A</v>
      </c>
      <c r="K96" s="337" t="e">
        <f>IF(ISNUMBER(Regressions!L106),ROUND(Regressions!L106, 1), NA())</f>
        <v>#N/A</v>
      </c>
      <c r="L96" s="236" t="e">
        <f>IF(ISNUMBER(Regressions!M106),ROUND(Regressions!M106, 1), NA())</f>
        <v>#N/A</v>
      </c>
      <c r="M96" s="338" t="e">
        <f>IF(ISNUMBER(Regressions!N106),ROUND(Regressions!N106, 1), NA())</f>
        <v>#N/A</v>
      </c>
      <c r="N96" s="235" t="e">
        <f>IF(ISNUMBER(Regressions!O106),ROUND(Regressions!O106, 1), NA())</f>
        <v>#N/A</v>
      </c>
      <c r="O96" s="339" t="e">
        <f>IF(ISNUMBER(Regressions!Q106),ROUND(Regressions!Q106, 1), NA())</f>
        <v>#N/A</v>
      </c>
      <c r="P96" s="337" t="e">
        <f>IF(ISNUMBER(Regressions!R106),ROUND(Regressions!R106, 1), NA())</f>
        <v>#N/A</v>
      </c>
      <c r="Q96" s="213" t="e">
        <f>IF(ISNUMBER(Regressions!S106),ROUND(Regressions!S106, 1), NA())</f>
        <v>#N/A</v>
      </c>
      <c r="R96" s="338" t="e">
        <f>IF(ISNUMBER(Regressions!T106),ROUND(Regressions!T106, 1), NA())</f>
        <v>#N/A</v>
      </c>
      <c r="S96" s="235" t="e">
        <f>IF(ISNUMBER(Regressions!U106),ROUND(Regressions!U106, 1), NA())</f>
        <v>#N/A</v>
      </c>
    </row>
    <row xmlns:x14ac="http://schemas.microsoft.com/office/spreadsheetml/2009/9/ac" r="97" x14ac:dyDescent="0.2">
      <c r="A97" s="334" t="str">
        <f>IF(ISBLANK(Regressions!A107), " ", Regressions!A107)</f>
        <v>Guyana</v>
      </c>
      <c r="B97" s="335">
        <f>IF(ISBLANK(Regressions!B107), " ", Regressions!B107)</f>
        <v>2000</v>
      </c>
      <c r="C97" s="340" t="str">
        <f>IF(ISBLANK(Regressions!C107), " ", Regressions!C107)</f>
        <v>Pre-primary</v>
      </c>
      <c r="D97" s="336">
        <f>IF(ISBLANK(Regressions!D107), " ", Regressions!D107)</f>
        <v>40105</v>
      </c>
      <c r="E97" s="212" t="e">
        <f>IF(ISNUMBER(Regressions!E107),ROUND(Regressions!E107, 1), NA())</f>
        <v>#N/A</v>
      </c>
      <c r="F97" s="337" t="e">
        <f>IF(ISNUMBER(Regressions!F107),ROUND(Regressions!F107, 1), NA())</f>
        <v>#N/A</v>
      </c>
      <c r="G97" s="234" t="e">
        <f>IF(ISNUMBER(Regressions!G107),ROUND(Regressions!G107, 1), NA())</f>
        <v>#N/A</v>
      </c>
      <c r="H97" s="338" t="e">
        <f>IF(ISNUMBER(Regressions!H107),ROUND(Regressions!H107, 1), NA())</f>
        <v>#N/A</v>
      </c>
      <c r="I97" s="235" t="e">
        <f>IF(ISNUMBER(Regressions!I107),ROUND(Regressions!I107, 1), NA())</f>
        <v>#N/A</v>
      </c>
      <c r="J97" s="339" t="e">
        <f>IF(ISNUMBER(Regressions!K107),ROUND(Regressions!K107, 1), NA())</f>
        <v>#N/A</v>
      </c>
      <c r="K97" s="337" t="e">
        <f>IF(ISNUMBER(Regressions!L107),ROUND(Regressions!L107, 1), NA())</f>
        <v>#N/A</v>
      </c>
      <c r="L97" s="236" t="e">
        <f>IF(ISNUMBER(Regressions!M107),ROUND(Regressions!M107, 1), NA())</f>
        <v>#N/A</v>
      </c>
      <c r="M97" s="338" t="e">
        <f>IF(ISNUMBER(Regressions!N107),ROUND(Regressions!N107, 1), NA())</f>
        <v>#N/A</v>
      </c>
      <c r="N97" s="235" t="e">
        <f>IF(ISNUMBER(Regressions!O107),ROUND(Regressions!O107, 1), NA())</f>
        <v>#N/A</v>
      </c>
      <c r="O97" s="339" t="e">
        <f>IF(ISNUMBER(Regressions!Q107),ROUND(Regressions!Q107, 1), NA())</f>
        <v>#N/A</v>
      </c>
      <c r="P97" s="337" t="e">
        <f>IF(ISNUMBER(Regressions!R107),ROUND(Regressions!R107, 1), NA())</f>
        <v>#N/A</v>
      </c>
      <c r="Q97" s="213" t="e">
        <f>IF(ISNUMBER(Regressions!S107),ROUND(Regressions!S107, 1), NA())</f>
        <v>#N/A</v>
      </c>
      <c r="R97" s="338" t="e">
        <f>IF(ISNUMBER(Regressions!T107),ROUND(Regressions!T107, 1), NA())</f>
        <v>#N/A</v>
      </c>
      <c r="S97" s="235" t="e">
        <f>IF(ISNUMBER(Regressions!U107),ROUND(Regressions!U107, 1), NA())</f>
        <v>#N/A</v>
      </c>
    </row>
    <row xmlns:x14ac="http://schemas.microsoft.com/office/spreadsheetml/2009/9/ac" r="98" x14ac:dyDescent="0.2">
      <c r="A98" s="334" t="str">
        <f>IF(ISBLANK(Regressions!A108), " ", Regressions!A108)</f>
        <v>Guyana</v>
      </c>
      <c r="B98" s="335">
        <f>IF(ISBLANK(Regressions!B108), " ", Regressions!B108)</f>
        <v>2001</v>
      </c>
      <c r="C98" s="340" t="str">
        <f>IF(ISBLANK(Regressions!C108), " ", Regressions!C108)</f>
        <v>Pre-primary</v>
      </c>
      <c r="D98" s="336">
        <f>IF(ISBLANK(Regressions!D108), " ", Regressions!D108)</f>
        <v>39819</v>
      </c>
      <c r="E98" s="212" t="e">
        <f>IF(ISNUMBER(Regressions!E108),ROUND(Regressions!E108, 1), NA())</f>
        <v>#N/A</v>
      </c>
      <c r="F98" s="337" t="e">
        <f>IF(ISNUMBER(Regressions!F108),ROUND(Regressions!F108, 1), NA())</f>
        <v>#N/A</v>
      </c>
      <c r="G98" s="234" t="e">
        <f>IF(ISNUMBER(Regressions!G108),ROUND(Regressions!G108, 1), NA())</f>
        <v>#N/A</v>
      </c>
      <c r="H98" s="338" t="e">
        <f>IF(ISNUMBER(Regressions!H108),ROUND(Regressions!H108, 1), NA())</f>
        <v>#N/A</v>
      </c>
      <c r="I98" s="235" t="e">
        <f>IF(ISNUMBER(Regressions!I108),ROUND(Regressions!I108, 1), NA())</f>
        <v>#N/A</v>
      </c>
      <c r="J98" s="339" t="e">
        <f>IF(ISNUMBER(Regressions!K108),ROUND(Regressions!K108, 1), NA())</f>
        <v>#N/A</v>
      </c>
      <c r="K98" s="337" t="e">
        <f>IF(ISNUMBER(Regressions!L108),ROUND(Regressions!L108, 1), NA())</f>
        <v>#N/A</v>
      </c>
      <c r="L98" s="236" t="e">
        <f>IF(ISNUMBER(Regressions!M108),ROUND(Regressions!M108, 1), NA())</f>
        <v>#N/A</v>
      </c>
      <c r="M98" s="338" t="e">
        <f>IF(ISNUMBER(Regressions!N108),ROUND(Regressions!N108, 1), NA())</f>
        <v>#N/A</v>
      </c>
      <c r="N98" s="235" t="e">
        <f>IF(ISNUMBER(Regressions!O108),ROUND(Regressions!O108, 1), NA())</f>
        <v>#N/A</v>
      </c>
      <c r="O98" s="339" t="e">
        <f>IF(ISNUMBER(Regressions!Q108),ROUND(Regressions!Q108, 1), NA())</f>
        <v>#N/A</v>
      </c>
      <c r="P98" s="337" t="e">
        <f>IF(ISNUMBER(Regressions!R108),ROUND(Regressions!R108, 1), NA())</f>
        <v>#N/A</v>
      </c>
      <c r="Q98" s="213" t="e">
        <f>IF(ISNUMBER(Regressions!S108),ROUND(Regressions!S108, 1), NA())</f>
        <v>#N/A</v>
      </c>
      <c r="R98" s="338" t="e">
        <f>IF(ISNUMBER(Regressions!T108),ROUND(Regressions!T108, 1), NA())</f>
        <v>#N/A</v>
      </c>
      <c r="S98" s="235" t="e">
        <f>IF(ISNUMBER(Regressions!U108),ROUND(Regressions!U108, 1), NA())</f>
        <v>#N/A</v>
      </c>
    </row>
    <row xmlns:x14ac="http://schemas.microsoft.com/office/spreadsheetml/2009/9/ac" r="99" x14ac:dyDescent="0.2">
      <c r="A99" s="334" t="str">
        <f>IF(ISBLANK(Regressions!A109), " ", Regressions!A109)</f>
        <v>Guyana</v>
      </c>
      <c r="B99" s="335">
        <f>IF(ISBLANK(Regressions!B109), " ", Regressions!B109)</f>
        <v>2002</v>
      </c>
      <c r="C99" s="340" t="str">
        <f>IF(ISBLANK(Regressions!C109), " ", Regressions!C109)</f>
        <v>Pre-primary</v>
      </c>
      <c r="D99" s="336">
        <f>IF(ISBLANK(Regressions!D109), " ", Regressions!D109)</f>
        <v>39391</v>
      </c>
      <c r="E99" s="212" t="e">
        <f>IF(ISNUMBER(Regressions!E109),ROUND(Regressions!E109, 1), NA())</f>
        <v>#N/A</v>
      </c>
      <c r="F99" s="337" t="e">
        <f>IF(ISNUMBER(Regressions!F109),ROUND(Regressions!F109, 1), NA())</f>
        <v>#N/A</v>
      </c>
      <c r="G99" s="234" t="e">
        <f>IF(ISNUMBER(Regressions!G109),ROUND(Regressions!G109, 1), NA())</f>
        <v>#N/A</v>
      </c>
      <c r="H99" s="338" t="e">
        <f>IF(ISNUMBER(Regressions!H109),ROUND(Regressions!H109, 1), NA())</f>
        <v>#N/A</v>
      </c>
      <c r="I99" s="235" t="e">
        <f>IF(ISNUMBER(Regressions!I109),ROUND(Regressions!I109, 1), NA())</f>
        <v>#N/A</v>
      </c>
      <c r="J99" s="339" t="e">
        <f>IF(ISNUMBER(Regressions!K109),ROUND(Regressions!K109, 1), NA())</f>
        <v>#N/A</v>
      </c>
      <c r="K99" s="337" t="e">
        <f>IF(ISNUMBER(Regressions!L109),ROUND(Regressions!L109, 1), NA())</f>
        <v>#N/A</v>
      </c>
      <c r="L99" s="236" t="e">
        <f>IF(ISNUMBER(Regressions!M109),ROUND(Regressions!M109, 1), NA())</f>
        <v>#N/A</v>
      </c>
      <c r="M99" s="338" t="e">
        <f>IF(ISNUMBER(Regressions!N109),ROUND(Regressions!N109, 1), NA())</f>
        <v>#N/A</v>
      </c>
      <c r="N99" s="235" t="e">
        <f>IF(ISNUMBER(Regressions!O109),ROUND(Regressions!O109, 1), NA())</f>
        <v>#N/A</v>
      </c>
      <c r="O99" s="339" t="e">
        <f>IF(ISNUMBER(Regressions!Q109),ROUND(Regressions!Q109, 1), NA())</f>
        <v>#N/A</v>
      </c>
      <c r="P99" s="337" t="e">
        <f>IF(ISNUMBER(Regressions!R109),ROUND(Regressions!R109, 1), NA())</f>
        <v>#N/A</v>
      </c>
      <c r="Q99" s="213" t="e">
        <f>IF(ISNUMBER(Regressions!S109),ROUND(Regressions!S109, 1), NA())</f>
        <v>#N/A</v>
      </c>
      <c r="R99" s="338" t="e">
        <f>IF(ISNUMBER(Regressions!T109),ROUND(Regressions!T109, 1), NA())</f>
        <v>#N/A</v>
      </c>
      <c r="S99" s="235" t="e">
        <f>IF(ISNUMBER(Regressions!U109),ROUND(Regressions!U109, 1), NA())</f>
        <v>#N/A</v>
      </c>
    </row>
    <row xmlns:x14ac="http://schemas.microsoft.com/office/spreadsheetml/2009/9/ac" r="100" x14ac:dyDescent="0.2">
      <c r="A100" s="334" t="str">
        <f>IF(ISBLANK(Regressions!A110), " ", Regressions!A110)</f>
        <v>Guyana</v>
      </c>
      <c r="B100" s="335">
        <f>IF(ISBLANK(Regressions!B110), " ", Regressions!B110)</f>
        <v>2003</v>
      </c>
      <c r="C100" s="340" t="str">
        <f>IF(ISBLANK(Regressions!C110), " ", Regressions!C110)</f>
        <v>Pre-primary</v>
      </c>
      <c r="D100" s="336">
        <f>IF(ISBLANK(Regressions!D110), " ", Regressions!D110)</f>
        <v>38904</v>
      </c>
      <c r="E100" s="212" t="e">
        <f>IF(ISNUMBER(Regressions!E110),ROUND(Regressions!E110, 1), NA())</f>
        <v>#N/A</v>
      </c>
      <c r="F100" s="337" t="e">
        <f>IF(ISNUMBER(Regressions!F110),ROUND(Regressions!F110, 1), NA())</f>
        <v>#N/A</v>
      </c>
      <c r="G100" s="234" t="e">
        <f>IF(ISNUMBER(Regressions!G110),ROUND(Regressions!G110, 1), NA())</f>
        <v>#N/A</v>
      </c>
      <c r="H100" s="338" t="e">
        <f>IF(ISNUMBER(Regressions!H110),ROUND(Regressions!H110, 1), NA())</f>
        <v>#N/A</v>
      </c>
      <c r="I100" s="235" t="e">
        <f>IF(ISNUMBER(Regressions!I110),ROUND(Regressions!I110, 1), NA())</f>
        <v>#N/A</v>
      </c>
      <c r="J100" s="339" t="e">
        <f>IF(ISNUMBER(Regressions!K110),ROUND(Regressions!K110, 1), NA())</f>
        <v>#N/A</v>
      </c>
      <c r="K100" s="337" t="e">
        <f>IF(ISNUMBER(Regressions!L110),ROUND(Regressions!L110, 1), NA())</f>
        <v>#N/A</v>
      </c>
      <c r="L100" s="236" t="e">
        <f>IF(ISNUMBER(Regressions!M110),ROUND(Regressions!M110, 1), NA())</f>
        <v>#N/A</v>
      </c>
      <c r="M100" s="338" t="e">
        <f>IF(ISNUMBER(Regressions!N110),ROUND(Regressions!N110, 1), NA())</f>
        <v>#N/A</v>
      </c>
      <c r="N100" s="235" t="e">
        <f>IF(ISNUMBER(Regressions!O110),ROUND(Regressions!O110, 1), NA())</f>
        <v>#N/A</v>
      </c>
      <c r="O100" s="339" t="e">
        <f>IF(ISNUMBER(Regressions!Q110),ROUND(Regressions!Q110, 1), NA())</f>
        <v>#N/A</v>
      </c>
      <c r="P100" s="337" t="e">
        <f>IF(ISNUMBER(Regressions!R110),ROUND(Regressions!R110, 1), NA())</f>
        <v>#N/A</v>
      </c>
      <c r="Q100" s="213" t="e">
        <f>IF(ISNUMBER(Regressions!S110),ROUND(Regressions!S110, 1), NA())</f>
        <v>#N/A</v>
      </c>
      <c r="R100" s="338" t="e">
        <f>IF(ISNUMBER(Regressions!T110),ROUND(Regressions!T110, 1), NA())</f>
        <v>#N/A</v>
      </c>
      <c r="S100" s="235" t="e">
        <f>IF(ISNUMBER(Regressions!U110),ROUND(Regressions!U110, 1), NA())</f>
        <v>#N/A</v>
      </c>
    </row>
    <row xmlns:x14ac="http://schemas.microsoft.com/office/spreadsheetml/2009/9/ac" r="101" x14ac:dyDescent="0.2">
      <c r="A101" s="334" t="str">
        <f>IF(ISBLANK(Regressions!A111), " ", Regressions!A111)</f>
        <v>Guyana</v>
      </c>
      <c r="B101" s="335">
        <f>IF(ISBLANK(Regressions!B111), " ", Regressions!B111)</f>
        <v>2004</v>
      </c>
      <c r="C101" s="340" t="str">
        <f>IF(ISBLANK(Regressions!C111), " ", Regressions!C111)</f>
        <v>Pre-primary</v>
      </c>
      <c r="D101" s="336">
        <f>IF(ISBLANK(Regressions!D111), " ", Regressions!D111)</f>
        <v>37949</v>
      </c>
      <c r="E101" s="212" t="e">
        <f>IF(ISNUMBER(Regressions!E111),ROUND(Regressions!E111, 1), NA())</f>
        <v>#N/A</v>
      </c>
      <c r="F101" s="337" t="e">
        <f>IF(ISNUMBER(Regressions!F111),ROUND(Regressions!F111, 1), NA())</f>
        <v>#N/A</v>
      </c>
      <c r="G101" s="234" t="e">
        <f>IF(ISNUMBER(Regressions!G111),ROUND(Regressions!G111, 1), NA())</f>
        <v>#N/A</v>
      </c>
      <c r="H101" s="338" t="e">
        <f>IF(ISNUMBER(Regressions!H111),ROUND(Regressions!H111, 1), NA())</f>
        <v>#N/A</v>
      </c>
      <c r="I101" s="235" t="e">
        <f>IF(ISNUMBER(Regressions!I111),ROUND(Regressions!I111, 1), NA())</f>
        <v>#N/A</v>
      </c>
      <c r="J101" s="339" t="e">
        <f>IF(ISNUMBER(Regressions!K111),ROUND(Regressions!K111, 1), NA())</f>
        <v>#N/A</v>
      </c>
      <c r="K101" s="337" t="e">
        <f>IF(ISNUMBER(Regressions!L111),ROUND(Regressions!L111, 1), NA())</f>
        <v>#N/A</v>
      </c>
      <c r="L101" s="236" t="e">
        <f>IF(ISNUMBER(Regressions!M111),ROUND(Regressions!M111, 1), NA())</f>
        <v>#N/A</v>
      </c>
      <c r="M101" s="338" t="e">
        <f>IF(ISNUMBER(Regressions!N111),ROUND(Regressions!N111, 1), NA())</f>
        <v>#N/A</v>
      </c>
      <c r="N101" s="235" t="e">
        <f>IF(ISNUMBER(Regressions!O111),ROUND(Regressions!O111, 1), NA())</f>
        <v>#N/A</v>
      </c>
      <c r="O101" s="339" t="e">
        <f>IF(ISNUMBER(Regressions!Q111),ROUND(Regressions!Q111, 1), NA())</f>
        <v>#N/A</v>
      </c>
      <c r="P101" s="337" t="e">
        <f>IF(ISNUMBER(Regressions!R111),ROUND(Regressions!R111, 1), NA())</f>
        <v>#N/A</v>
      </c>
      <c r="Q101" s="213" t="e">
        <f>IF(ISNUMBER(Regressions!S111),ROUND(Regressions!S111, 1), NA())</f>
        <v>#N/A</v>
      </c>
      <c r="R101" s="338" t="e">
        <f>IF(ISNUMBER(Regressions!T111),ROUND(Regressions!T111, 1), NA())</f>
        <v>#N/A</v>
      </c>
      <c r="S101" s="235" t="e">
        <f>IF(ISNUMBER(Regressions!U111),ROUND(Regressions!U111, 1), NA())</f>
        <v>#N/A</v>
      </c>
    </row>
    <row xmlns:x14ac="http://schemas.microsoft.com/office/spreadsheetml/2009/9/ac" r="102" x14ac:dyDescent="0.2">
      <c r="A102" s="334" t="str">
        <f>IF(ISBLANK(Regressions!A112), " ", Regressions!A112)</f>
        <v>Guyana</v>
      </c>
      <c r="B102" s="335">
        <f>IF(ISBLANK(Regressions!B112), " ", Regressions!B112)</f>
        <v>2005</v>
      </c>
      <c r="C102" s="340" t="str">
        <f>IF(ISBLANK(Regressions!C112), " ", Regressions!C112)</f>
        <v>Pre-primary</v>
      </c>
      <c r="D102" s="336">
        <f>IF(ISBLANK(Regressions!D112), " ", Regressions!D112)</f>
        <v>36817</v>
      </c>
      <c r="E102" s="212" t="e">
        <f>IF(ISNUMBER(Regressions!E112),ROUND(Regressions!E112, 1), NA())</f>
        <v>#N/A</v>
      </c>
      <c r="F102" s="337" t="e">
        <f>IF(ISNUMBER(Regressions!F112),ROUND(Regressions!F112, 1), NA())</f>
        <v>#N/A</v>
      </c>
      <c r="G102" s="234" t="e">
        <f>IF(ISNUMBER(Regressions!G112),ROUND(Regressions!G112, 1), NA())</f>
        <v>#N/A</v>
      </c>
      <c r="H102" s="338" t="e">
        <f>IF(ISNUMBER(Regressions!H112),ROUND(Regressions!H112, 1), NA())</f>
        <v>#N/A</v>
      </c>
      <c r="I102" s="235" t="e">
        <f>IF(ISNUMBER(Regressions!I112),ROUND(Regressions!I112, 1), NA())</f>
        <v>#N/A</v>
      </c>
      <c r="J102" s="339" t="e">
        <f>IF(ISNUMBER(Regressions!K112),ROUND(Regressions!K112, 1), NA())</f>
        <v>#N/A</v>
      </c>
      <c r="K102" s="337" t="e">
        <f>IF(ISNUMBER(Regressions!L112),ROUND(Regressions!L112, 1), NA())</f>
        <v>#N/A</v>
      </c>
      <c r="L102" s="236" t="e">
        <f>IF(ISNUMBER(Regressions!M112),ROUND(Regressions!M112, 1), NA())</f>
        <v>#N/A</v>
      </c>
      <c r="M102" s="338" t="e">
        <f>IF(ISNUMBER(Regressions!N112),ROUND(Regressions!N112, 1), NA())</f>
        <v>#N/A</v>
      </c>
      <c r="N102" s="235" t="e">
        <f>IF(ISNUMBER(Regressions!O112),ROUND(Regressions!O112, 1), NA())</f>
        <v>#N/A</v>
      </c>
      <c r="O102" s="339" t="e">
        <f>IF(ISNUMBER(Regressions!Q112),ROUND(Regressions!Q112, 1), NA())</f>
        <v>#N/A</v>
      </c>
      <c r="P102" s="337" t="e">
        <f>IF(ISNUMBER(Regressions!R112),ROUND(Regressions!R112, 1), NA())</f>
        <v>#N/A</v>
      </c>
      <c r="Q102" s="213" t="e">
        <f>IF(ISNUMBER(Regressions!S112),ROUND(Regressions!S112, 1), NA())</f>
        <v>#N/A</v>
      </c>
      <c r="R102" s="338" t="e">
        <f>IF(ISNUMBER(Regressions!T112),ROUND(Regressions!T112, 1), NA())</f>
        <v>#N/A</v>
      </c>
      <c r="S102" s="235" t="e">
        <f>IF(ISNUMBER(Regressions!U112),ROUND(Regressions!U112, 1), NA())</f>
        <v>#N/A</v>
      </c>
    </row>
    <row xmlns:x14ac="http://schemas.microsoft.com/office/spreadsheetml/2009/9/ac" r="103" x14ac:dyDescent="0.2">
      <c r="A103" s="334" t="str">
        <f>IF(ISBLANK(Regressions!A113), " ", Regressions!A113)</f>
        <v>Guyana</v>
      </c>
      <c r="B103" s="335">
        <f>IF(ISBLANK(Regressions!B113), " ", Regressions!B113)</f>
        <v>2006</v>
      </c>
      <c r="C103" s="340" t="str">
        <f>IF(ISBLANK(Regressions!C113), " ", Regressions!C113)</f>
        <v>Pre-primary</v>
      </c>
      <c r="D103" s="336">
        <f>IF(ISBLANK(Regressions!D113), " ", Regressions!D113)</f>
        <v>35537</v>
      </c>
      <c r="E103" s="212" t="e">
        <f>IF(ISNUMBER(Regressions!E113),ROUND(Regressions!E113, 1), NA())</f>
        <v>#N/A</v>
      </c>
      <c r="F103" s="337" t="e">
        <f>IF(ISNUMBER(Regressions!F113),ROUND(Regressions!F113, 1), NA())</f>
        <v>#N/A</v>
      </c>
      <c r="G103" s="234" t="e">
        <f>IF(ISNUMBER(Regressions!G113),ROUND(Regressions!G113, 1), NA())</f>
        <v>#N/A</v>
      </c>
      <c r="H103" s="338" t="e">
        <f>IF(ISNUMBER(Regressions!H113),ROUND(Regressions!H113, 1), NA())</f>
        <v>#N/A</v>
      </c>
      <c r="I103" s="235" t="e">
        <f>IF(ISNUMBER(Regressions!I113),ROUND(Regressions!I113, 1), NA())</f>
        <v>#N/A</v>
      </c>
      <c r="J103" s="339" t="e">
        <f>IF(ISNUMBER(Regressions!K113),ROUND(Regressions!K113, 1), NA())</f>
        <v>#N/A</v>
      </c>
      <c r="K103" s="337" t="e">
        <f>IF(ISNUMBER(Regressions!L113),ROUND(Regressions!L113, 1), NA())</f>
        <v>#N/A</v>
      </c>
      <c r="L103" s="236" t="e">
        <f>IF(ISNUMBER(Regressions!M113),ROUND(Regressions!M113, 1), NA())</f>
        <v>#N/A</v>
      </c>
      <c r="M103" s="338" t="e">
        <f>IF(ISNUMBER(Regressions!N113),ROUND(Regressions!N113, 1), NA())</f>
        <v>#N/A</v>
      </c>
      <c r="N103" s="235" t="e">
        <f>IF(ISNUMBER(Regressions!O113),ROUND(Regressions!O113, 1), NA())</f>
        <v>#N/A</v>
      </c>
      <c r="O103" s="339" t="e">
        <f>IF(ISNUMBER(Regressions!Q113),ROUND(Regressions!Q113, 1), NA())</f>
        <v>#N/A</v>
      </c>
      <c r="P103" s="337" t="e">
        <f>IF(ISNUMBER(Regressions!R113),ROUND(Regressions!R113, 1), NA())</f>
        <v>#N/A</v>
      </c>
      <c r="Q103" s="213" t="e">
        <f>IF(ISNUMBER(Regressions!S113),ROUND(Regressions!S113, 1), NA())</f>
        <v>#N/A</v>
      </c>
      <c r="R103" s="338" t="e">
        <f>IF(ISNUMBER(Regressions!T113),ROUND(Regressions!T113, 1), NA())</f>
        <v>#N/A</v>
      </c>
      <c r="S103" s="235" t="e">
        <f>IF(ISNUMBER(Regressions!U113),ROUND(Regressions!U113, 1), NA())</f>
        <v>#N/A</v>
      </c>
    </row>
    <row xmlns:x14ac="http://schemas.microsoft.com/office/spreadsheetml/2009/9/ac" r="104" x14ac:dyDescent="0.2">
      <c r="A104" s="334" t="str">
        <f>IF(ISBLANK(Regressions!A114), " ", Regressions!A114)</f>
        <v>Guyana</v>
      </c>
      <c r="B104" s="335">
        <f>IF(ISBLANK(Regressions!B114), " ", Regressions!B114)</f>
        <v>2007</v>
      </c>
      <c r="C104" s="340" t="str">
        <f>IF(ISBLANK(Regressions!C114), " ", Regressions!C114)</f>
        <v>Pre-primary</v>
      </c>
      <c r="D104" s="336">
        <f>IF(ISBLANK(Regressions!D114), " ", Regressions!D114)</f>
        <v>34158</v>
      </c>
      <c r="E104" s="212" t="e">
        <f>IF(ISNUMBER(Regressions!E114),ROUND(Regressions!E114, 1), NA())</f>
        <v>#N/A</v>
      </c>
      <c r="F104" s="337" t="e">
        <f>IF(ISNUMBER(Regressions!F114),ROUND(Regressions!F114, 1), NA())</f>
        <v>#N/A</v>
      </c>
      <c r="G104" s="234" t="e">
        <f>IF(ISNUMBER(Regressions!G114),ROUND(Regressions!G114, 1), NA())</f>
        <v>#N/A</v>
      </c>
      <c r="H104" s="338" t="e">
        <f>IF(ISNUMBER(Regressions!H114),ROUND(Regressions!H114, 1), NA())</f>
        <v>#N/A</v>
      </c>
      <c r="I104" s="235" t="e">
        <f>IF(ISNUMBER(Regressions!I114),ROUND(Regressions!I114, 1), NA())</f>
        <v>#N/A</v>
      </c>
      <c r="J104" s="339" t="e">
        <f>IF(ISNUMBER(Regressions!K114),ROUND(Regressions!K114, 1), NA())</f>
        <v>#N/A</v>
      </c>
      <c r="K104" s="337" t="e">
        <f>IF(ISNUMBER(Regressions!L114),ROUND(Regressions!L114, 1), NA())</f>
        <v>#N/A</v>
      </c>
      <c r="L104" s="236" t="e">
        <f>IF(ISNUMBER(Regressions!M114),ROUND(Regressions!M114, 1), NA())</f>
        <v>#N/A</v>
      </c>
      <c r="M104" s="338" t="e">
        <f>IF(ISNUMBER(Regressions!N114),ROUND(Regressions!N114, 1), NA())</f>
        <v>#N/A</v>
      </c>
      <c r="N104" s="235" t="e">
        <f>IF(ISNUMBER(Regressions!O114),ROUND(Regressions!O114, 1), NA())</f>
        <v>#N/A</v>
      </c>
      <c r="O104" s="339" t="e">
        <f>IF(ISNUMBER(Regressions!Q114),ROUND(Regressions!Q114, 1), NA())</f>
        <v>#N/A</v>
      </c>
      <c r="P104" s="337" t="e">
        <f>IF(ISNUMBER(Regressions!R114),ROUND(Regressions!R114, 1), NA())</f>
        <v>#N/A</v>
      </c>
      <c r="Q104" s="213" t="e">
        <f>IF(ISNUMBER(Regressions!S114),ROUND(Regressions!S114, 1), NA())</f>
        <v>#N/A</v>
      </c>
      <c r="R104" s="338" t="e">
        <f>IF(ISNUMBER(Regressions!T114),ROUND(Regressions!T114, 1), NA())</f>
        <v>#N/A</v>
      </c>
      <c r="S104" s="235" t="e">
        <f>IF(ISNUMBER(Regressions!U114),ROUND(Regressions!U114, 1), NA())</f>
        <v>#N/A</v>
      </c>
    </row>
    <row xmlns:x14ac="http://schemas.microsoft.com/office/spreadsheetml/2009/9/ac" r="105" x14ac:dyDescent="0.2">
      <c r="A105" s="334" t="str">
        <f>IF(ISBLANK(Regressions!A115), " ", Regressions!A115)</f>
        <v>Guyana</v>
      </c>
      <c r="B105" s="335">
        <f>IF(ISBLANK(Regressions!B115), " ", Regressions!B115)</f>
        <v>2008</v>
      </c>
      <c r="C105" s="340" t="str">
        <f>IF(ISBLANK(Regressions!C115), " ", Regressions!C115)</f>
        <v>Pre-primary</v>
      </c>
      <c r="D105" s="336">
        <f>IF(ISBLANK(Regressions!D115), " ", Regressions!D115)</f>
        <v>33005</v>
      </c>
      <c r="E105" s="212" t="e">
        <f>IF(ISNUMBER(Regressions!E115),ROUND(Regressions!E115, 1), NA())</f>
        <v>#N/A</v>
      </c>
      <c r="F105" s="337" t="e">
        <f>IF(ISNUMBER(Regressions!F115),ROUND(Regressions!F115, 1), NA())</f>
        <v>#N/A</v>
      </c>
      <c r="G105" s="234" t="e">
        <f>IF(ISNUMBER(Regressions!G115),ROUND(Regressions!G115, 1), NA())</f>
        <v>#N/A</v>
      </c>
      <c r="H105" s="338" t="e">
        <f>IF(ISNUMBER(Regressions!H115),ROUND(Regressions!H115, 1), NA())</f>
        <v>#N/A</v>
      </c>
      <c r="I105" s="235" t="e">
        <f>IF(ISNUMBER(Regressions!I115),ROUND(Regressions!I115, 1), NA())</f>
        <v>#N/A</v>
      </c>
      <c r="J105" s="339" t="e">
        <f>IF(ISNUMBER(Regressions!K115),ROUND(Regressions!K115, 1), NA())</f>
        <v>#N/A</v>
      </c>
      <c r="K105" s="337" t="e">
        <f>IF(ISNUMBER(Regressions!L115),ROUND(Regressions!L115, 1), NA())</f>
        <v>#N/A</v>
      </c>
      <c r="L105" s="236" t="e">
        <f>IF(ISNUMBER(Regressions!M115),ROUND(Regressions!M115, 1), NA())</f>
        <v>#N/A</v>
      </c>
      <c r="M105" s="338" t="e">
        <f>IF(ISNUMBER(Regressions!N115),ROUND(Regressions!N115, 1), NA())</f>
        <v>#N/A</v>
      </c>
      <c r="N105" s="235" t="e">
        <f>IF(ISNUMBER(Regressions!O115),ROUND(Regressions!O115, 1), NA())</f>
        <v>#N/A</v>
      </c>
      <c r="O105" s="339" t="e">
        <f>IF(ISNUMBER(Regressions!Q115),ROUND(Regressions!Q115, 1), NA())</f>
        <v>#N/A</v>
      </c>
      <c r="P105" s="337" t="e">
        <f>IF(ISNUMBER(Regressions!R115),ROUND(Regressions!R115, 1), NA())</f>
        <v>#N/A</v>
      </c>
      <c r="Q105" s="213" t="e">
        <f>IF(ISNUMBER(Regressions!S115),ROUND(Regressions!S115, 1), NA())</f>
        <v>#N/A</v>
      </c>
      <c r="R105" s="338" t="e">
        <f>IF(ISNUMBER(Regressions!T115),ROUND(Regressions!T115, 1), NA())</f>
        <v>#N/A</v>
      </c>
      <c r="S105" s="235" t="e">
        <f>IF(ISNUMBER(Regressions!U115),ROUND(Regressions!U115, 1), NA())</f>
        <v>#N/A</v>
      </c>
    </row>
    <row xmlns:x14ac="http://schemas.microsoft.com/office/spreadsheetml/2009/9/ac" r="106" x14ac:dyDescent="0.2">
      <c r="A106" s="334" t="str">
        <f>IF(ISBLANK(Regressions!A116), " ", Regressions!A116)</f>
        <v>Guyana</v>
      </c>
      <c r="B106" s="335">
        <f>IF(ISBLANK(Regressions!B116), " ", Regressions!B116)</f>
        <v>2009</v>
      </c>
      <c r="C106" s="340" t="str">
        <f>IF(ISBLANK(Regressions!C116), " ", Regressions!C116)</f>
        <v>Pre-primary</v>
      </c>
      <c r="D106" s="336">
        <f>IF(ISBLANK(Regressions!D116), " ", Regressions!D116)</f>
        <v>32199</v>
      </c>
      <c r="E106" s="212" t="e">
        <f>IF(ISNUMBER(Regressions!E116),ROUND(Regressions!E116, 1), NA())</f>
        <v>#N/A</v>
      </c>
      <c r="F106" s="337" t="e">
        <f>IF(ISNUMBER(Regressions!F116),ROUND(Regressions!F116, 1), NA())</f>
        <v>#N/A</v>
      </c>
      <c r="G106" s="234" t="e">
        <f>IF(ISNUMBER(Regressions!G116),ROUND(Regressions!G116, 1), NA())</f>
        <v>#N/A</v>
      </c>
      <c r="H106" s="338" t="e">
        <f>IF(ISNUMBER(Regressions!H116),ROUND(Regressions!H116, 1), NA())</f>
        <v>#N/A</v>
      </c>
      <c r="I106" s="235" t="e">
        <f>IF(ISNUMBER(Regressions!I116),ROUND(Regressions!I116, 1), NA())</f>
        <v>#N/A</v>
      </c>
      <c r="J106" s="339" t="e">
        <f>IF(ISNUMBER(Regressions!K116),ROUND(Regressions!K116, 1), NA())</f>
        <v>#N/A</v>
      </c>
      <c r="K106" s="337" t="e">
        <f>IF(ISNUMBER(Regressions!L116),ROUND(Regressions!L116, 1), NA())</f>
        <v>#N/A</v>
      </c>
      <c r="L106" s="236" t="e">
        <f>IF(ISNUMBER(Regressions!M116),ROUND(Regressions!M116, 1), NA())</f>
        <v>#N/A</v>
      </c>
      <c r="M106" s="338" t="e">
        <f>IF(ISNUMBER(Regressions!N116),ROUND(Regressions!N116, 1), NA())</f>
        <v>#N/A</v>
      </c>
      <c r="N106" s="235" t="e">
        <f>IF(ISNUMBER(Regressions!O116),ROUND(Regressions!O116, 1), NA())</f>
        <v>#N/A</v>
      </c>
      <c r="O106" s="339" t="e">
        <f>IF(ISNUMBER(Regressions!Q116),ROUND(Regressions!Q116, 1), NA())</f>
        <v>#N/A</v>
      </c>
      <c r="P106" s="337" t="e">
        <f>IF(ISNUMBER(Regressions!R116),ROUND(Regressions!R116, 1), NA())</f>
        <v>#N/A</v>
      </c>
      <c r="Q106" s="213" t="e">
        <f>IF(ISNUMBER(Regressions!S116),ROUND(Regressions!S116, 1), NA())</f>
        <v>#N/A</v>
      </c>
      <c r="R106" s="338" t="e">
        <f>IF(ISNUMBER(Regressions!T116),ROUND(Regressions!T116, 1), NA())</f>
        <v>#N/A</v>
      </c>
      <c r="S106" s="235" t="e">
        <f>IF(ISNUMBER(Regressions!U116),ROUND(Regressions!U116, 1), NA())</f>
        <v>#N/A</v>
      </c>
    </row>
    <row xmlns:x14ac="http://schemas.microsoft.com/office/spreadsheetml/2009/9/ac" r="107" x14ac:dyDescent="0.2">
      <c r="A107" s="334" t="str">
        <f>IF(ISBLANK(Regressions!A117), " ", Regressions!A117)</f>
        <v>Guyana</v>
      </c>
      <c r="B107" s="335">
        <f>IF(ISBLANK(Regressions!B117), " ", Regressions!B117)</f>
        <v>2010</v>
      </c>
      <c r="C107" s="340" t="str">
        <f>IF(ISBLANK(Regressions!C117), " ", Regressions!C117)</f>
        <v>Pre-primary</v>
      </c>
      <c r="D107" s="336">
        <f>IF(ISBLANK(Regressions!D117), " ", Regressions!D117)</f>
        <v>31491</v>
      </c>
      <c r="E107" s="212" t="e">
        <f>IF(ISNUMBER(Regressions!E117),ROUND(Regressions!E117, 1), NA())</f>
        <v>#N/A</v>
      </c>
      <c r="F107" s="337" t="e">
        <f>IF(ISNUMBER(Regressions!F117),ROUND(Regressions!F117, 1), NA())</f>
        <v>#N/A</v>
      </c>
      <c r="G107" s="234" t="e">
        <f>IF(ISNUMBER(Regressions!G117),ROUND(Regressions!G117, 1), NA())</f>
        <v>#N/A</v>
      </c>
      <c r="H107" s="338" t="e">
        <f>IF(ISNUMBER(Regressions!H117),ROUND(Regressions!H117, 1), NA())</f>
        <v>#N/A</v>
      </c>
      <c r="I107" s="235" t="e">
        <f>IF(ISNUMBER(Regressions!I117),ROUND(Regressions!I117, 1), NA())</f>
        <v>#N/A</v>
      </c>
      <c r="J107" s="339" t="e">
        <f>IF(ISNUMBER(Regressions!K117),ROUND(Regressions!K117, 1), NA())</f>
        <v>#N/A</v>
      </c>
      <c r="K107" s="337" t="e">
        <f>IF(ISNUMBER(Regressions!L117),ROUND(Regressions!L117, 1), NA())</f>
        <v>#N/A</v>
      </c>
      <c r="L107" s="236" t="e">
        <f>IF(ISNUMBER(Regressions!M117),ROUND(Regressions!M117, 1), NA())</f>
        <v>#N/A</v>
      </c>
      <c r="M107" s="338" t="e">
        <f>IF(ISNUMBER(Regressions!N117),ROUND(Regressions!N117, 1), NA())</f>
        <v>#N/A</v>
      </c>
      <c r="N107" s="235" t="e">
        <f>IF(ISNUMBER(Regressions!O117),ROUND(Regressions!O117, 1), NA())</f>
        <v>#N/A</v>
      </c>
      <c r="O107" s="339" t="e">
        <f>IF(ISNUMBER(Regressions!Q117),ROUND(Regressions!Q117, 1), NA())</f>
        <v>#N/A</v>
      </c>
      <c r="P107" s="337" t="e">
        <f>IF(ISNUMBER(Regressions!R117),ROUND(Regressions!R117, 1), NA())</f>
        <v>#N/A</v>
      </c>
      <c r="Q107" s="213" t="e">
        <f>IF(ISNUMBER(Regressions!S117),ROUND(Regressions!S117, 1), NA())</f>
        <v>#N/A</v>
      </c>
      <c r="R107" s="338" t="e">
        <f>IF(ISNUMBER(Regressions!T117),ROUND(Regressions!T117, 1), NA())</f>
        <v>#N/A</v>
      </c>
      <c r="S107" s="235" t="e">
        <f>IF(ISNUMBER(Regressions!U117),ROUND(Regressions!U117, 1), NA())</f>
        <v>#N/A</v>
      </c>
    </row>
    <row xmlns:x14ac="http://schemas.microsoft.com/office/spreadsheetml/2009/9/ac" r="108" x14ac:dyDescent="0.2">
      <c r="A108" s="334" t="str">
        <f>IF(ISBLANK(Regressions!A118), " ", Regressions!A118)</f>
        <v>Guyana</v>
      </c>
      <c r="B108" s="335">
        <f>IF(ISBLANK(Regressions!B118), " ", Regressions!B118)</f>
        <v>2011</v>
      </c>
      <c r="C108" s="340" t="str">
        <f>IF(ISBLANK(Regressions!C118), " ", Regressions!C118)</f>
        <v>Pre-primary</v>
      </c>
      <c r="D108" s="336">
        <f>IF(ISBLANK(Regressions!D118), " ", Regressions!D118)</f>
        <v>30835</v>
      </c>
      <c r="E108" s="212" t="e">
        <f>IF(ISNUMBER(Regressions!E118),ROUND(Regressions!E118, 1), NA())</f>
        <v>#N/A</v>
      </c>
      <c r="F108" s="337" t="e">
        <f>IF(ISNUMBER(Regressions!F118),ROUND(Regressions!F118, 1), NA())</f>
        <v>#N/A</v>
      </c>
      <c r="G108" s="234" t="e">
        <f>IF(ISNUMBER(Regressions!G118),ROUND(Regressions!G118, 1), NA())</f>
        <v>#N/A</v>
      </c>
      <c r="H108" s="338" t="e">
        <f>IF(ISNUMBER(Regressions!H118),ROUND(Regressions!H118, 1), NA())</f>
        <v>#N/A</v>
      </c>
      <c r="I108" s="235" t="e">
        <f>IF(ISNUMBER(Regressions!I118),ROUND(Regressions!I118, 1), NA())</f>
        <v>#N/A</v>
      </c>
      <c r="J108" s="339" t="e">
        <f>IF(ISNUMBER(Regressions!K118),ROUND(Regressions!K118, 1), NA())</f>
        <v>#N/A</v>
      </c>
      <c r="K108" s="337" t="e">
        <f>IF(ISNUMBER(Regressions!L118),ROUND(Regressions!L118, 1), NA())</f>
        <v>#N/A</v>
      </c>
      <c r="L108" s="236" t="e">
        <f>IF(ISNUMBER(Regressions!M118),ROUND(Regressions!M118, 1), NA())</f>
        <v>#N/A</v>
      </c>
      <c r="M108" s="338" t="e">
        <f>IF(ISNUMBER(Regressions!N118),ROUND(Regressions!N118, 1), NA())</f>
        <v>#N/A</v>
      </c>
      <c r="N108" s="235" t="e">
        <f>IF(ISNUMBER(Regressions!O118),ROUND(Regressions!O118, 1), NA())</f>
        <v>#N/A</v>
      </c>
      <c r="O108" s="339" t="e">
        <f>IF(ISNUMBER(Regressions!Q118),ROUND(Regressions!Q118, 1), NA())</f>
        <v>#N/A</v>
      </c>
      <c r="P108" s="337" t="e">
        <f>IF(ISNUMBER(Regressions!R118),ROUND(Regressions!R118, 1), NA())</f>
        <v>#N/A</v>
      </c>
      <c r="Q108" s="213" t="e">
        <f>IF(ISNUMBER(Regressions!S118),ROUND(Regressions!S118, 1), NA())</f>
        <v>#N/A</v>
      </c>
      <c r="R108" s="338" t="e">
        <f>IF(ISNUMBER(Regressions!T118),ROUND(Regressions!T118, 1), NA())</f>
        <v>#N/A</v>
      </c>
      <c r="S108" s="235" t="e">
        <f>IF(ISNUMBER(Regressions!U118),ROUND(Regressions!U118, 1), NA())</f>
        <v>#N/A</v>
      </c>
    </row>
    <row xmlns:x14ac="http://schemas.microsoft.com/office/spreadsheetml/2009/9/ac" r="109" x14ac:dyDescent="0.2">
      <c r="A109" s="334" t="str">
        <f>IF(ISBLANK(Regressions!A119), " ", Regressions!A119)</f>
        <v>Guyana</v>
      </c>
      <c r="B109" s="335">
        <f>IF(ISBLANK(Regressions!B119), " ", Regressions!B119)</f>
        <v>2012</v>
      </c>
      <c r="C109" s="340" t="str">
        <f>IF(ISBLANK(Regressions!C119), " ", Regressions!C119)</f>
        <v>Pre-primary</v>
      </c>
      <c r="D109" s="336">
        <f>IF(ISBLANK(Regressions!D119), " ", Regressions!D119)</f>
        <v>30249</v>
      </c>
      <c r="E109" s="212" t="e">
        <f>IF(ISNUMBER(Regressions!E119),ROUND(Regressions!E119, 1), NA())</f>
        <v>#N/A</v>
      </c>
      <c r="F109" s="337" t="e">
        <f>IF(ISNUMBER(Regressions!F119),ROUND(Regressions!F119, 1), NA())</f>
        <v>#N/A</v>
      </c>
      <c r="G109" s="234" t="e">
        <f>IF(ISNUMBER(Regressions!G119),ROUND(Regressions!G119, 1), NA())</f>
        <v>#N/A</v>
      </c>
      <c r="H109" s="338" t="e">
        <f>IF(ISNUMBER(Regressions!H119),ROUND(Regressions!H119, 1), NA())</f>
        <v>#N/A</v>
      </c>
      <c r="I109" s="235" t="e">
        <f>IF(ISNUMBER(Regressions!I119),ROUND(Regressions!I119, 1), NA())</f>
        <v>#N/A</v>
      </c>
      <c r="J109" s="339" t="e">
        <f>IF(ISNUMBER(Regressions!K119),ROUND(Regressions!K119, 1), NA())</f>
        <v>#N/A</v>
      </c>
      <c r="K109" s="337" t="e">
        <f>IF(ISNUMBER(Regressions!L119),ROUND(Regressions!L119, 1), NA())</f>
        <v>#N/A</v>
      </c>
      <c r="L109" s="236" t="e">
        <f>IF(ISNUMBER(Regressions!M119),ROUND(Regressions!M119, 1), NA())</f>
        <v>#N/A</v>
      </c>
      <c r="M109" s="338" t="e">
        <f>IF(ISNUMBER(Regressions!N119),ROUND(Regressions!N119, 1), NA())</f>
        <v>#N/A</v>
      </c>
      <c r="N109" s="235" t="e">
        <f>IF(ISNUMBER(Regressions!O119),ROUND(Regressions!O119, 1), NA())</f>
        <v>#N/A</v>
      </c>
      <c r="O109" s="339" t="e">
        <f>IF(ISNUMBER(Regressions!Q119),ROUND(Regressions!Q119, 1), NA())</f>
        <v>#N/A</v>
      </c>
      <c r="P109" s="337" t="e">
        <f>IF(ISNUMBER(Regressions!R119),ROUND(Regressions!R119, 1), NA())</f>
        <v>#N/A</v>
      </c>
      <c r="Q109" s="213" t="e">
        <f>IF(ISNUMBER(Regressions!S119),ROUND(Regressions!S119, 1), NA())</f>
        <v>#N/A</v>
      </c>
      <c r="R109" s="338" t="e">
        <f>IF(ISNUMBER(Regressions!T119),ROUND(Regressions!T119, 1), NA())</f>
        <v>#N/A</v>
      </c>
      <c r="S109" s="235" t="e">
        <f>IF(ISNUMBER(Regressions!U119),ROUND(Regressions!U119, 1), NA())</f>
        <v>#N/A</v>
      </c>
    </row>
    <row xmlns:x14ac="http://schemas.microsoft.com/office/spreadsheetml/2009/9/ac" r="110" x14ac:dyDescent="0.2">
      <c r="A110" s="334" t="str">
        <f>IF(ISBLANK(Regressions!A120), " ", Regressions!A120)</f>
        <v>Guyana</v>
      </c>
      <c r="B110" s="335">
        <f>IF(ISBLANK(Regressions!B120), " ", Regressions!B120)</f>
        <v>2013</v>
      </c>
      <c r="C110" s="340" t="str">
        <f>IF(ISBLANK(Regressions!C120), " ", Regressions!C120)</f>
        <v>Pre-primary</v>
      </c>
      <c r="D110" s="336">
        <f>IF(ISBLANK(Regressions!D120), " ", Regressions!D120)</f>
        <v>30073</v>
      </c>
      <c r="E110" s="212" t="e">
        <f>IF(ISNUMBER(Regressions!E120),ROUND(Regressions!E120, 1), NA())</f>
        <v>#N/A</v>
      </c>
      <c r="F110" s="337" t="e">
        <f>IF(ISNUMBER(Regressions!F120),ROUND(Regressions!F120, 1), NA())</f>
        <v>#N/A</v>
      </c>
      <c r="G110" s="234" t="e">
        <f>IF(ISNUMBER(Regressions!G120),ROUND(Regressions!G120, 1), NA())</f>
        <v>#N/A</v>
      </c>
      <c r="H110" s="338" t="e">
        <f>IF(ISNUMBER(Regressions!H120),ROUND(Regressions!H120, 1), NA())</f>
        <v>#N/A</v>
      </c>
      <c r="I110" s="235" t="e">
        <f>IF(ISNUMBER(Regressions!I120),ROUND(Regressions!I120, 1), NA())</f>
        <v>#N/A</v>
      </c>
      <c r="J110" s="339" t="e">
        <f>IF(ISNUMBER(Regressions!K120),ROUND(Regressions!K120, 1), NA())</f>
        <v>#N/A</v>
      </c>
      <c r="K110" s="337" t="e">
        <f>IF(ISNUMBER(Regressions!L120),ROUND(Regressions!L120, 1), NA())</f>
        <v>#N/A</v>
      </c>
      <c r="L110" s="236" t="e">
        <f>IF(ISNUMBER(Regressions!M120),ROUND(Regressions!M120, 1), NA())</f>
        <v>#N/A</v>
      </c>
      <c r="M110" s="338" t="e">
        <f>IF(ISNUMBER(Regressions!N120),ROUND(Regressions!N120, 1), NA())</f>
        <v>#N/A</v>
      </c>
      <c r="N110" s="235" t="e">
        <f>IF(ISNUMBER(Regressions!O120),ROUND(Regressions!O120, 1), NA())</f>
        <v>#N/A</v>
      </c>
      <c r="O110" s="339" t="e">
        <f>IF(ISNUMBER(Regressions!Q120),ROUND(Regressions!Q120, 1), NA())</f>
        <v>#N/A</v>
      </c>
      <c r="P110" s="337" t="e">
        <f>IF(ISNUMBER(Regressions!R120),ROUND(Regressions!R120, 1), NA())</f>
        <v>#N/A</v>
      </c>
      <c r="Q110" s="213" t="e">
        <f>IF(ISNUMBER(Regressions!S120),ROUND(Regressions!S120, 1), NA())</f>
        <v>#N/A</v>
      </c>
      <c r="R110" s="338" t="e">
        <f>IF(ISNUMBER(Regressions!T120),ROUND(Regressions!T120, 1), NA())</f>
        <v>#N/A</v>
      </c>
      <c r="S110" s="235" t="e">
        <f>IF(ISNUMBER(Regressions!U120),ROUND(Regressions!U120, 1), NA())</f>
        <v>#N/A</v>
      </c>
    </row>
    <row xmlns:x14ac="http://schemas.microsoft.com/office/spreadsheetml/2009/9/ac" r="111" x14ac:dyDescent="0.2">
      <c r="A111" s="334" t="str">
        <f>IF(ISBLANK(Regressions!A121), " ", Regressions!A121)</f>
        <v>Guyana</v>
      </c>
      <c r="B111" s="335">
        <f>IF(ISBLANK(Regressions!B121), " ", Regressions!B121)</f>
        <v>2014</v>
      </c>
      <c r="C111" s="340" t="str">
        <f>IF(ISBLANK(Regressions!C121), " ", Regressions!C121)</f>
        <v>Pre-primary</v>
      </c>
      <c r="D111" s="336">
        <f>IF(ISBLANK(Regressions!D121), " ", Regressions!D121)</f>
        <v>45511</v>
      </c>
      <c r="E111" s="212" t="e">
        <f>IF(ISNUMBER(Regressions!E121),ROUND(Regressions!E121, 1), NA())</f>
        <v>#N/A</v>
      </c>
      <c r="F111" s="337" t="e">
        <f>IF(ISNUMBER(Regressions!F121),ROUND(Regressions!F121, 1), NA())</f>
        <v>#N/A</v>
      </c>
      <c r="G111" s="234" t="e">
        <f>IF(ISNUMBER(Regressions!G121),ROUND(Regressions!G121, 1), NA())</f>
        <v>#N/A</v>
      </c>
      <c r="H111" s="338" t="e">
        <f>IF(ISNUMBER(Regressions!H121),ROUND(Regressions!H121, 1), NA())</f>
        <v>#N/A</v>
      </c>
      <c r="I111" s="235" t="e">
        <f>IF(ISNUMBER(Regressions!I121),ROUND(Regressions!I121, 1), NA())</f>
        <v>#N/A</v>
      </c>
      <c r="J111" s="339" t="e">
        <f>IF(ISNUMBER(Regressions!K121),ROUND(Regressions!K121, 1), NA())</f>
        <v>#N/A</v>
      </c>
      <c r="K111" s="337" t="e">
        <f>IF(ISNUMBER(Regressions!L121),ROUND(Regressions!L121, 1), NA())</f>
        <v>#N/A</v>
      </c>
      <c r="L111" s="236" t="e">
        <f>IF(ISNUMBER(Regressions!M121),ROUND(Regressions!M121, 1), NA())</f>
        <v>#N/A</v>
      </c>
      <c r="M111" s="338" t="e">
        <f>IF(ISNUMBER(Regressions!N121),ROUND(Regressions!N121, 1), NA())</f>
        <v>#N/A</v>
      </c>
      <c r="N111" s="235" t="e">
        <f>IF(ISNUMBER(Regressions!O121),ROUND(Regressions!O121, 1), NA())</f>
        <v>#N/A</v>
      </c>
      <c r="O111" s="339" t="e">
        <f>IF(ISNUMBER(Regressions!Q121),ROUND(Regressions!Q121, 1), NA())</f>
        <v>#N/A</v>
      </c>
      <c r="P111" s="337" t="e">
        <f>IF(ISNUMBER(Regressions!R121),ROUND(Regressions!R121, 1), NA())</f>
        <v>#N/A</v>
      </c>
      <c r="Q111" s="213" t="e">
        <f>IF(ISNUMBER(Regressions!S121),ROUND(Regressions!S121, 1), NA())</f>
        <v>#N/A</v>
      </c>
      <c r="R111" s="338" t="e">
        <f>IF(ISNUMBER(Regressions!T121),ROUND(Regressions!T121, 1), NA())</f>
        <v>#N/A</v>
      </c>
      <c r="S111" s="235" t="e">
        <f>IF(ISNUMBER(Regressions!U121),ROUND(Regressions!U121, 1), NA())</f>
        <v>#N/A</v>
      </c>
    </row>
    <row xmlns:x14ac="http://schemas.microsoft.com/office/spreadsheetml/2009/9/ac" r="112" x14ac:dyDescent="0.2">
      <c r="A112" s="334" t="str">
        <f>IF(ISBLANK(Regressions!A122), " ", Regressions!A122)</f>
        <v>Guyana</v>
      </c>
      <c r="B112" s="335">
        <f>IF(ISBLANK(Regressions!B122), " ", Regressions!B122)</f>
        <v>2015</v>
      </c>
      <c r="C112" s="340" t="str">
        <f>IF(ISBLANK(Regressions!C122), " ", Regressions!C122)</f>
        <v>Pre-primary</v>
      </c>
      <c r="D112" s="336">
        <f>IF(ISBLANK(Regressions!D122), " ", Regressions!D122)</f>
        <v>45780</v>
      </c>
      <c r="E112" s="212" t="e">
        <f>IF(ISNUMBER(Regressions!E122),ROUND(Regressions!E122, 1), NA())</f>
        <v>#N/A</v>
      </c>
      <c r="F112" s="337" t="e">
        <f>IF(ISNUMBER(Regressions!F122),ROUND(Regressions!F122, 1), NA())</f>
        <v>#N/A</v>
      </c>
      <c r="G112" s="234" t="e">
        <f>IF(ISNUMBER(Regressions!G122),ROUND(Regressions!G122, 1), NA())</f>
        <v>#N/A</v>
      </c>
      <c r="H112" s="338" t="e">
        <f>IF(ISNUMBER(Regressions!H122),ROUND(Regressions!H122, 1), NA())</f>
        <v>#N/A</v>
      </c>
      <c r="I112" s="235" t="e">
        <f>IF(ISNUMBER(Regressions!I122),ROUND(Regressions!I122, 1), NA())</f>
        <v>#N/A</v>
      </c>
      <c r="J112" s="339" t="e">
        <f>IF(ISNUMBER(Regressions!K122),ROUND(Regressions!K122, 1), NA())</f>
        <v>#N/A</v>
      </c>
      <c r="K112" s="337" t="e">
        <f>IF(ISNUMBER(Regressions!L122),ROUND(Regressions!L122, 1), NA())</f>
        <v>#N/A</v>
      </c>
      <c r="L112" s="236" t="e">
        <f>IF(ISNUMBER(Regressions!M122),ROUND(Regressions!M122, 1), NA())</f>
        <v>#N/A</v>
      </c>
      <c r="M112" s="338" t="e">
        <f>IF(ISNUMBER(Regressions!N122),ROUND(Regressions!N122, 1), NA())</f>
        <v>#N/A</v>
      </c>
      <c r="N112" s="235" t="e">
        <f>IF(ISNUMBER(Regressions!O122),ROUND(Regressions!O122, 1), NA())</f>
        <v>#N/A</v>
      </c>
      <c r="O112" s="339" t="e">
        <f>IF(ISNUMBER(Regressions!Q122),ROUND(Regressions!Q122, 1), NA())</f>
        <v>#N/A</v>
      </c>
      <c r="P112" s="337" t="e">
        <f>IF(ISNUMBER(Regressions!R122),ROUND(Regressions!R122, 1), NA())</f>
        <v>#N/A</v>
      </c>
      <c r="Q112" s="213" t="e">
        <f>IF(ISNUMBER(Regressions!S122),ROUND(Regressions!S122, 1), NA())</f>
        <v>#N/A</v>
      </c>
      <c r="R112" s="338" t="e">
        <f>IF(ISNUMBER(Regressions!T122),ROUND(Regressions!T122, 1), NA())</f>
        <v>#N/A</v>
      </c>
      <c r="S112" s="235" t="e">
        <f>IF(ISNUMBER(Regressions!U122),ROUND(Regressions!U122, 1), NA())</f>
        <v>#N/A</v>
      </c>
    </row>
    <row xmlns:x14ac="http://schemas.microsoft.com/office/spreadsheetml/2009/9/ac" r="113" x14ac:dyDescent="0.2">
      <c r="A113" s="334" t="str">
        <f>IF(ISBLANK(Regressions!A123), " ", Regressions!A123)</f>
        <v>Guyana</v>
      </c>
      <c r="B113" s="335">
        <f>IF(ISBLANK(Regressions!B123), " ", Regressions!B123)</f>
        <v>2016</v>
      </c>
      <c r="C113" s="340" t="str">
        <f>IF(ISBLANK(Regressions!C123), " ", Regressions!C123)</f>
        <v>Pre-primary</v>
      </c>
      <c r="D113" s="336">
        <f>IF(ISBLANK(Regressions!D123), " ", Regressions!D123)</f>
        <v>45938</v>
      </c>
      <c r="E113" s="212" t="e">
        <f>IF(ISNUMBER(Regressions!E123),ROUND(Regressions!E123, 1), NA())</f>
        <v>#N/A</v>
      </c>
      <c r="F113" s="337" t="e">
        <f>IF(ISNUMBER(Regressions!F123),ROUND(Regressions!F123, 1), NA())</f>
        <v>#N/A</v>
      </c>
      <c r="G113" s="234" t="e">
        <f>IF(ISNUMBER(Regressions!G123),ROUND(Regressions!G123, 1), NA())</f>
        <v>#N/A</v>
      </c>
      <c r="H113" s="338" t="e">
        <f>IF(ISNUMBER(Regressions!H123),ROUND(Regressions!H123, 1), NA())</f>
        <v>#N/A</v>
      </c>
      <c r="I113" s="235" t="e">
        <f>IF(ISNUMBER(Regressions!I123),ROUND(Regressions!I123, 1), NA())</f>
        <v>#N/A</v>
      </c>
      <c r="J113" s="339" t="e">
        <f>IF(ISNUMBER(Regressions!K123),ROUND(Regressions!K123, 1), NA())</f>
        <v>#N/A</v>
      </c>
      <c r="K113" s="337" t="e">
        <f>IF(ISNUMBER(Regressions!L123),ROUND(Regressions!L123, 1), NA())</f>
        <v>#N/A</v>
      </c>
      <c r="L113" s="236" t="e">
        <f>IF(ISNUMBER(Regressions!M123),ROUND(Regressions!M123, 1), NA())</f>
        <v>#N/A</v>
      </c>
      <c r="M113" s="338" t="e">
        <f>IF(ISNUMBER(Regressions!N123),ROUND(Regressions!N123, 1), NA())</f>
        <v>#N/A</v>
      </c>
      <c r="N113" s="235" t="e">
        <f>IF(ISNUMBER(Regressions!O123),ROUND(Regressions!O123, 1), NA())</f>
        <v>#N/A</v>
      </c>
      <c r="O113" s="339" t="e">
        <f>IF(ISNUMBER(Regressions!Q123),ROUND(Regressions!Q123, 1), NA())</f>
        <v>#N/A</v>
      </c>
      <c r="P113" s="337" t="e">
        <f>IF(ISNUMBER(Regressions!R123),ROUND(Regressions!R123, 1), NA())</f>
        <v>#N/A</v>
      </c>
      <c r="Q113" s="213" t="e">
        <f>IF(ISNUMBER(Regressions!S123),ROUND(Regressions!S123, 1), NA())</f>
        <v>#N/A</v>
      </c>
      <c r="R113" s="338" t="e">
        <f>IF(ISNUMBER(Regressions!T123),ROUND(Regressions!T123, 1), NA())</f>
        <v>#N/A</v>
      </c>
      <c r="S113" s="235" t="e">
        <f>IF(ISNUMBER(Regressions!U123),ROUND(Regressions!U123, 1), NA())</f>
        <v>#N/A</v>
      </c>
    </row>
    <row xmlns:x14ac="http://schemas.microsoft.com/office/spreadsheetml/2009/9/ac" r="114" x14ac:dyDescent="0.2">
      <c r="A114" s="334" t="str">
        <f>IF(ISBLANK(Regressions!A124), " ", Regressions!A124)</f>
        <v>Guyana</v>
      </c>
      <c r="B114" s="335">
        <f>IF(ISBLANK(Regressions!B124), " ", Regressions!B124)</f>
        <v>2017</v>
      </c>
      <c r="C114" s="340" t="str">
        <f>IF(ISBLANK(Regressions!C124), " ", Regressions!C124)</f>
        <v>Pre-primary</v>
      </c>
      <c r="D114" s="336">
        <f>IF(ISBLANK(Regressions!D124), " ", Regressions!D124)</f>
        <v>46018</v>
      </c>
      <c r="E114" s="212" t="e">
        <f>IF(ISNUMBER(Regressions!E124),ROUND(Regressions!E124, 1), NA())</f>
        <v>#N/A</v>
      </c>
      <c r="F114" s="337" t="e">
        <f>IF(ISNUMBER(Regressions!F124),ROUND(Regressions!F124, 1), NA())</f>
        <v>#N/A</v>
      </c>
      <c r="G114" s="234" t="e">
        <f>IF(ISNUMBER(Regressions!G124),ROUND(Regressions!G124, 1), NA())</f>
        <v>#N/A</v>
      </c>
      <c r="H114" s="338" t="e">
        <f>IF(ISNUMBER(Regressions!H124),ROUND(Regressions!H124, 1), NA())</f>
        <v>#N/A</v>
      </c>
      <c r="I114" s="235" t="e">
        <f>IF(ISNUMBER(Regressions!I124),ROUND(Regressions!I124, 1), NA())</f>
        <v>#N/A</v>
      </c>
      <c r="J114" s="339" t="e">
        <f>IF(ISNUMBER(Regressions!K124),ROUND(Regressions!K124, 1), NA())</f>
        <v>#N/A</v>
      </c>
      <c r="K114" s="337" t="e">
        <f>IF(ISNUMBER(Regressions!L124),ROUND(Regressions!L124, 1), NA())</f>
        <v>#N/A</v>
      </c>
      <c r="L114" s="236" t="e">
        <f>IF(ISNUMBER(Regressions!M124),ROUND(Regressions!M124, 1), NA())</f>
        <v>#N/A</v>
      </c>
      <c r="M114" s="338" t="e">
        <f>IF(ISNUMBER(Regressions!N124),ROUND(Regressions!N124, 1), NA())</f>
        <v>#N/A</v>
      </c>
      <c r="N114" s="235" t="e">
        <f>IF(ISNUMBER(Regressions!O124),ROUND(Regressions!O124, 1), NA())</f>
        <v>#N/A</v>
      </c>
      <c r="O114" s="339" t="e">
        <f>IF(ISNUMBER(Regressions!Q124),ROUND(Regressions!Q124, 1), NA())</f>
        <v>#N/A</v>
      </c>
      <c r="P114" s="337" t="e">
        <f>IF(ISNUMBER(Regressions!R124),ROUND(Regressions!R124, 1), NA())</f>
        <v>#N/A</v>
      </c>
      <c r="Q114" s="213" t="e">
        <f>IF(ISNUMBER(Regressions!S124),ROUND(Regressions!S124, 1), NA())</f>
        <v>#N/A</v>
      </c>
      <c r="R114" s="338" t="e">
        <f>IF(ISNUMBER(Regressions!T124),ROUND(Regressions!T124, 1), NA())</f>
        <v>#N/A</v>
      </c>
      <c r="S114" s="235" t="e">
        <f>IF(ISNUMBER(Regressions!U124),ROUND(Regressions!U124, 1), NA())</f>
        <v>#N/A</v>
      </c>
    </row>
    <row xmlns:x14ac="http://schemas.microsoft.com/office/spreadsheetml/2009/9/ac" r="115" x14ac:dyDescent="0.2">
      <c r="A115" s="334" t="str">
        <f>IF(ISBLANK(Regressions!A125), " ", Regressions!A125)</f>
        <v>Guyana</v>
      </c>
      <c r="B115" s="335">
        <f>IF(ISBLANK(Regressions!B125), " ", Regressions!B125)</f>
        <v>2018</v>
      </c>
      <c r="C115" s="340" t="str">
        <f>IF(ISBLANK(Regressions!C125), " ", Regressions!C125)</f>
        <v>Pre-primary</v>
      </c>
      <c r="D115" s="336">
        <f>IF(ISBLANK(Regressions!D125), " ", Regressions!D125)</f>
        <v>46037</v>
      </c>
      <c r="E115" s="212" t="e">
        <f>IF(ISNUMBER(Regressions!E125),ROUND(Regressions!E125, 1), NA())</f>
        <v>#N/A</v>
      </c>
      <c r="F115" s="337" t="e">
        <f>IF(ISNUMBER(Regressions!F125),ROUND(Regressions!F125, 1), NA())</f>
        <v>#N/A</v>
      </c>
      <c r="G115" s="234" t="e">
        <f>IF(ISNUMBER(Regressions!G125),ROUND(Regressions!G125, 1), NA())</f>
        <v>#N/A</v>
      </c>
      <c r="H115" s="338" t="e">
        <f>IF(ISNUMBER(Regressions!H125),ROUND(Regressions!H125, 1), NA())</f>
        <v>#N/A</v>
      </c>
      <c r="I115" s="235" t="e">
        <f>IF(ISNUMBER(Regressions!I125),ROUND(Regressions!I125, 1), NA())</f>
        <v>#N/A</v>
      </c>
      <c r="J115" s="339" t="e">
        <f>IF(ISNUMBER(Regressions!K125),ROUND(Regressions!K125, 1), NA())</f>
        <v>#N/A</v>
      </c>
      <c r="K115" s="337" t="e">
        <f>IF(ISNUMBER(Regressions!L125),ROUND(Regressions!L125, 1), NA())</f>
        <v>#N/A</v>
      </c>
      <c r="L115" s="236" t="e">
        <f>IF(ISNUMBER(Regressions!M125),ROUND(Regressions!M125, 1), NA())</f>
        <v>#N/A</v>
      </c>
      <c r="M115" s="338" t="e">
        <f>IF(ISNUMBER(Regressions!N125),ROUND(Regressions!N125, 1), NA())</f>
        <v>#N/A</v>
      </c>
      <c r="N115" s="235" t="e">
        <f>IF(ISNUMBER(Regressions!O125),ROUND(Regressions!O125, 1), NA())</f>
        <v>#N/A</v>
      </c>
      <c r="O115" s="339" t="e">
        <f>IF(ISNUMBER(Regressions!Q125),ROUND(Regressions!Q125, 1), NA())</f>
        <v>#N/A</v>
      </c>
      <c r="P115" s="337" t="e">
        <f>IF(ISNUMBER(Regressions!R125),ROUND(Regressions!R125, 1), NA())</f>
        <v>#N/A</v>
      </c>
      <c r="Q115" s="213" t="e">
        <f>IF(ISNUMBER(Regressions!S125),ROUND(Regressions!S125, 1), NA())</f>
        <v>#N/A</v>
      </c>
      <c r="R115" s="338" t="e">
        <f>IF(ISNUMBER(Regressions!T125),ROUND(Regressions!T125, 1), NA())</f>
        <v>#N/A</v>
      </c>
      <c r="S115" s="235" t="e">
        <f>IF(ISNUMBER(Regressions!U125),ROUND(Regressions!U125, 1), NA())</f>
        <v>#N/A</v>
      </c>
    </row>
    <row xmlns:x14ac="http://schemas.microsoft.com/office/spreadsheetml/2009/9/ac" r="116" x14ac:dyDescent="0.2">
      <c r="A116" s="334" t="str">
        <f>IF(ISBLANK(Regressions!A126), " ", Regressions!A126)</f>
        <v>Guyana</v>
      </c>
      <c r="B116" s="335">
        <f>IF(ISBLANK(Regressions!B126), " ", Regressions!B126)</f>
        <v>2019</v>
      </c>
      <c r="C116" s="340" t="str">
        <f>IF(ISBLANK(Regressions!C126), " ", Regressions!C126)</f>
        <v>Pre-primary</v>
      </c>
      <c r="D116" s="336">
        <f>IF(ISBLANK(Regressions!D126), " ", Regressions!D126)</f>
        <v>46728</v>
      </c>
      <c r="E116" s="212" t="e">
        <f>IF(ISNUMBER(Regressions!E126),ROUND(Regressions!E126, 1), NA())</f>
        <v>#N/A</v>
      </c>
      <c r="F116" s="337" t="e">
        <f>IF(ISNUMBER(Regressions!F126),ROUND(Regressions!F126, 1), NA())</f>
        <v>#N/A</v>
      </c>
      <c r="G116" s="234" t="e">
        <f>IF(ISNUMBER(Regressions!G126),ROUND(Regressions!G126, 1), NA())</f>
        <v>#N/A</v>
      </c>
      <c r="H116" s="338" t="e">
        <f>IF(ISNUMBER(Regressions!H126),ROUND(Regressions!H126, 1), NA())</f>
        <v>#N/A</v>
      </c>
      <c r="I116" s="235" t="e">
        <f>IF(ISNUMBER(Regressions!I126),ROUND(Regressions!I126, 1), NA())</f>
        <v>#N/A</v>
      </c>
      <c r="J116" s="339" t="e">
        <f>IF(ISNUMBER(Regressions!K126),ROUND(Regressions!K126, 1), NA())</f>
        <v>#N/A</v>
      </c>
      <c r="K116" s="337" t="e">
        <f>IF(ISNUMBER(Regressions!L126),ROUND(Regressions!L126, 1), NA())</f>
        <v>#N/A</v>
      </c>
      <c r="L116" s="236" t="e">
        <f>IF(ISNUMBER(Regressions!M126),ROUND(Regressions!M126, 1), NA())</f>
        <v>#N/A</v>
      </c>
      <c r="M116" s="338" t="e">
        <f>IF(ISNUMBER(Regressions!N126),ROUND(Regressions!N126, 1), NA())</f>
        <v>#N/A</v>
      </c>
      <c r="N116" s="235" t="e">
        <f>IF(ISNUMBER(Regressions!O126),ROUND(Regressions!O126, 1), NA())</f>
        <v>#N/A</v>
      </c>
      <c r="O116" s="339" t="e">
        <f>IF(ISNUMBER(Regressions!Q126),ROUND(Regressions!Q126, 1), NA())</f>
        <v>#N/A</v>
      </c>
      <c r="P116" s="337" t="e">
        <f>IF(ISNUMBER(Regressions!R126),ROUND(Regressions!R126, 1), NA())</f>
        <v>#N/A</v>
      </c>
      <c r="Q116" s="213" t="e">
        <f>IF(ISNUMBER(Regressions!S126),ROUND(Regressions!S126, 1), NA())</f>
        <v>#N/A</v>
      </c>
      <c r="R116" s="338" t="e">
        <f>IF(ISNUMBER(Regressions!T126),ROUND(Regressions!T126, 1), NA())</f>
        <v>#N/A</v>
      </c>
      <c r="S116" s="235" t="e">
        <f>IF(ISNUMBER(Regressions!U126),ROUND(Regressions!U126, 1), NA())</f>
        <v>#N/A</v>
      </c>
    </row>
    <row xmlns:x14ac="http://schemas.microsoft.com/office/spreadsheetml/2009/9/ac" r="117" x14ac:dyDescent="0.2">
      <c r="A117" s="334" t="str">
        <f>IF(ISBLANK(Regressions!A127), " ", Regressions!A127)</f>
        <v>Guyana</v>
      </c>
      <c r="B117" s="335">
        <f>IF(ISBLANK(Regressions!B127), " ", Regressions!B127)</f>
        <v>2020</v>
      </c>
      <c r="C117" s="340" t="str">
        <f>IF(ISBLANK(Regressions!C127), " ", Regressions!C127)</f>
        <v>Pre-primary</v>
      </c>
      <c r="D117" s="336">
        <f>IF(ISBLANK(Regressions!D127), " ", Regressions!D127)</f>
        <v>46543</v>
      </c>
      <c r="E117" s="212" t="e">
        <f>IF(ISNUMBER(Regressions!E127),ROUND(Regressions!E127, 1), NA())</f>
        <v>#N/A</v>
      </c>
      <c r="F117" s="337" t="e">
        <f>IF(ISNUMBER(Regressions!F127),ROUND(Regressions!F127, 1), NA())</f>
        <v>#N/A</v>
      </c>
      <c r="G117" s="234" t="e">
        <f>IF(ISNUMBER(Regressions!G127),ROUND(Regressions!G127, 1), NA())</f>
        <v>#N/A</v>
      </c>
      <c r="H117" s="338" t="e">
        <f>IF(ISNUMBER(Regressions!H127),ROUND(Regressions!H127, 1), NA())</f>
        <v>#N/A</v>
      </c>
      <c r="I117" s="235" t="e">
        <f>IF(ISNUMBER(Regressions!I127),ROUND(Regressions!I127, 1), NA())</f>
        <v>#N/A</v>
      </c>
      <c r="J117" s="339" t="e">
        <f>IF(ISNUMBER(Regressions!K127),ROUND(Regressions!K127, 1), NA())</f>
        <v>#N/A</v>
      </c>
      <c r="K117" s="337" t="e">
        <f>IF(ISNUMBER(Regressions!L127),ROUND(Regressions!L127, 1), NA())</f>
        <v>#N/A</v>
      </c>
      <c r="L117" s="236" t="e">
        <f>IF(ISNUMBER(Regressions!M127),ROUND(Regressions!M127, 1), NA())</f>
        <v>#N/A</v>
      </c>
      <c r="M117" s="338" t="e">
        <f>IF(ISNUMBER(Regressions!N127),ROUND(Regressions!N127, 1), NA())</f>
        <v>#N/A</v>
      </c>
      <c r="N117" s="235" t="e">
        <f>IF(ISNUMBER(Regressions!O127),ROUND(Regressions!O127, 1), NA())</f>
        <v>#N/A</v>
      </c>
      <c r="O117" s="339" t="e">
        <f>IF(ISNUMBER(Regressions!Q127),ROUND(Regressions!Q127, 1), NA())</f>
        <v>#N/A</v>
      </c>
      <c r="P117" s="337" t="e">
        <f>IF(ISNUMBER(Regressions!R127),ROUND(Regressions!R127, 1), NA())</f>
        <v>#N/A</v>
      </c>
      <c r="Q117" s="213" t="e">
        <f>IF(ISNUMBER(Regressions!S127),ROUND(Regressions!S127, 1), NA())</f>
        <v>#N/A</v>
      </c>
      <c r="R117" s="338" t="e">
        <f>IF(ISNUMBER(Regressions!T127),ROUND(Regressions!T127, 1), NA())</f>
        <v>#N/A</v>
      </c>
      <c r="S117" s="235" t="e">
        <f>IF(ISNUMBER(Regressions!U127),ROUND(Regressions!U127, 1), NA())</f>
        <v>#N/A</v>
      </c>
    </row>
    <row xmlns:x14ac="http://schemas.microsoft.com/office/spreadsheetml/2009/9/ac" r="118" x14ac:dyDescent="0.2">
      <c r="A118" s="384" t="str">
        <f>IF(ISBLANK(Regressions!A128), " ", Regressions!A128)</f>
        <v>Guyana</v>
      </c>
      <c r="B118" s="385">
        <f>IF(ISBLANK(Regressions!B128), " ", Regressions!B128)</f>
        <v>2021</v>
      </c>
      <c r="C118" s="386" t="str">
        <f>IF(ISBLANK(Regressions!C128), " ", Regressions!C128)</f>
        <v>Pre-primary</v>
      </c>
      <c r="D118" s="387">
        <f>IF(ISBLANK(Regressions!D128), " ", Regressions!D128)</f>
        <v>46692</v>
      </c>
      <c r="E118" s="390" t="e">
        <f>IF(ISNUMBER(Regressions!E128),ROUND(Regressions!E128, 1), NA())</f>
        <v>#N/A</v>
      </c>
      <c r="F118" s="388" t="e">
        <f>IF(ISNUMBER(Regressions!F128),ROUND(Regressions!F128, 1), NA())</f>
        <v>#N/A</v>
      </c>
      <c r="G118" s="391" t="e">
        <f>IF(ISNUMBER(Regressions!G128),ROUND(Regressions!G128, 1), NA())</f>
        <v>#N/A</v>
      </c>
      <c r="H118" s="389" t="e">
        <f>IF(ISNUMBER(Regressions!H128),ROUND(Regressions!H128, 1), NA())</f>
        <v>#N/A</v>
      </c>
      <c r="I118" s="392" t="e">
        <f>IF(ISNUMBER(Regressions!I128),ROUND(Regressions!I128, 1), NA())</f>
        <v>#N/A</v>
      </c>
      <c r="J118" s="390" t="e">
        <f>IF(ISNUMBER(Regressions!K128),ROUND(Regressions!K128, 1), NA())</f>
        <v>#N/A</v>
      </c>
      <c r="K118" s="388" t="e">
        <f>IF(ISNUMBER(Regressions!L128),ROUND(Regressions!L128, 1), NA())</f>
        <v>#N/A</v>
      </c>
      <c r="L118" s="393" t="e">
        <f>IF(ISNUMBER(Regressions!M128),ROUND(Regressions!M128, 1), NA())</f>
        <v>#N/A</v>
      </c>
      <c r="M118" s="389" t="e">
        <f>IF(ISNUMBER(Regressions!N128),ROUND(Regressions!N128, 1), NA())</f>
        <v>#N/A</v>
      </c>
      <c r="N118" s="392" t="e">
        <f>IF(ISNUMBER(Regressions!O128),ROUND(Regressions!O128, 1), NA())</f>
        <v>#N/A</v>
      </c>
      <c r="O118" s="390" t="e">
        <f>IF(ISNUMBER(Regressions!Q128),ROUND(Regressions!Q128, 1), NA())</f>
        <v>#N/A</v>
      </c>
      <c r="P118" s="388" t="e">
        <f>IF(ISNUMBER(Regressions!R128),ROUND(Regressions!R128, 1), NA())</f>
        <v>#N/A</v>
      </c>
      <c r="Q118" s="394" t="e">
        <f>IF(ISNUMBER(Regressions!S128),ROUND(Regressions!S128, 1), NA())</f>
        <v>#N/A</v>
      </c>
      <c r="R118" s="389" t="e">
        <f>IF(ISNUMBER(Regressions!T128),ROUND(Regressions!T128, 1), NA())</f>
        <v>#N/A</v>
      </c>
      <c r="S118" s="392" t="e">
        <f>IF(ISNUMBER(Regressions!U128),ROUND(Regressions!U128, 1), NA())</f>
        <v>#N/A</v>
      </c>
      <c r="T118" s="383"/>
      <c r="U118" s="383"/>
      <c r="V118" s="383"/>
      <c r="W118" s="383"/>
      <c r="X118" s="383"/>
      <c r="Y118" s="383"/>
      <c r="Z118" s="383"/>
      <c r="AA118" s="383"/>
      <c r="AB118" s="383"/>
      <c r="AC118" s="383"/>
    </row>
    <row xmlns:x14ac="http://schemas.microsoft.com/office/spreadsheetml/2009/9/ac" r="119" x14ac:dyDescent="0.2">
      <c r="A119" s="334" t="str">
        <f>IF(ISBLANK(Regressions!A129), " ", Regressions!A129)</f>
        <v>Guyana</v>
      </c>
      <c r="B119" s="335">
        <f>IF(ISBLANK(Regressions!B129), " ", Regressions!B129)</f>
        <v>2022</v>
      </c>
      <c r="C119" s="340" t="str">
        <f>IF(ISBLANK(Regressions!C129), " ", Regressions!C129)</f>
        <v>Pre-primary</v>
      </c>
      <c r="D119" s="336">
        <f>IF(ISBLANK(Regressions!D129), " ", Regressions!D129)</f>
        <v>46658</v>
      </c>
      <c r="E119" s="212" t="e">
        <f>IF(ISNUMBER(Regressions!E129),ROUND(Regressions!E129, 1), NA())</f>
        <v>#N/A</v>
      </c>
      <c r="F119" s="337" t="e">
        <f>IF(ISNUMBER(Regressions!F129),ROUND(Regressions!F129, 1), NA())</f>
        <v>#N/A</v>
      </c>
      <c r="G119" s="234" t="e">
        <f>IF(ISNUMBER(Regressions!G129),ROUND(Regressions!G129, 1), NA())</f>
        <v>#N/A</v>
      </c>
      <c r="H119" s="338" t="e">
        <f>IF(ISNUMBER(Regressions!H129),ROUND(Regressions!H129, 1), NA())</f>
        <v>#N/A</v>
      </c>
      <c r="I119" s="235" t="e">
        <f>IF(ISNUMBER(Regressions!I129),ROUND(Regressions!I129, 1), NA())</f>
        <v>#N/A</v>
      </c>
      <c r="J119" s="339" t="e">
        <f>IF(ISNUMBER(Regressions!K129),ROUND(Regressions!K129, 1), NA())</f>
        <v>#N/A</v>
      </c>
      <c r="K119" s="337" t="e">
        <f>IF(ISNUMBER(Regressions!L129),ROUND(Regressions!L129, 1), NA())</f>
        <v>#N/A</v>
      </c>
      <c r="L119" s="236" t="e">
        <f>IF(ISNUMBER(Regressions!M129),ROUND(Regressions!M129, 1), NA())</f>
        <v>#N/A</v>
      </c>
      <c r="M119" s="338" t="e">
        <f>IF(ISNUMBER(Regressions!N129),ROUND(Regressions!N129, 1), NA())</f>
        <v>#N/A</v>
      </c>
      <c r="N119" s="235" t="e">
        <f>IF(ISNUMBER(Regressions!O129),ROUND(Regressions!O129, 1), NA())</f>
        <v>#N/A</v>
      </c>
      <c r="O119" s="339" t="e">
        <f>IF(ISNUMBER(Regressions!Q129),ROUND(Regressions!Q129, 1), NA())</f>
        <v>#N/A</v>
      </c>
      <c r="P119" s="337" t="e">
        <f>IF(ISNUMBER(Regressions!R129),ROUND(Regressions!R129, 1), NA())</f>
        <v>#N/A</v>
      </c>
      <c r="Q119" s="213" t="e">
        <f>IF(ISNUMBER(Regressions!S129),ROUND(Regressions!S129, 1), NA())</f>
        <v>#N/A</v>
      </c>
      <c r="R119" s="338" t="e">
        <f>IF(ISNUMBER(Regressions!T129),ROUND(Regressions!T129, 1), NA())</f>
        <v>#N/A</v>
      </c>
      <c r="S119" s="235" t="e">
        <f>IF(ISNUMBER(Regressions!U129),ROUND(Regressions!U129, 1), NA())</f>
        <v>#N/A</v>
      </c>
    </row>
    <row xmlns:x14ac="http://schemas.microsoft.com/office/spreadsheetml/2009/9/ac" r="120" x14ac:dyDescent="0.2">
      <c r="A120" s="341" t="str">
        <f>IF(ISBLANK(Regressions!A130), " ", Regressions!A130)</f>
        <v>Guyana</v>
      </c>
      <c r="B120" s="342">
        <f>IF(ISBLANK(Regressions!B130), " ", Regressions!B130)</f>
        <v>2023</v>
      </c>
      <c r="C120" s="343" t="str">
        <f>IF(ISBLANK(Regressions!C130), " ", Regressions!C130)</f>
        <v>Pre-primary</v>
      </c>
      <c r="D120" s="344">
        <f>IF(ISBLANK(Regressions!D130), " ", Regressions!D130)</f>
        <v>47101</v>
      </c>
      <c r="E120" s="345" t="e">
        <f>IF(ISNUMBER(Regressions!E130),ROUND(Regressions!E130, 1), NA())</f>
        <v>#N/A</v>
      </c>
      <c r="F120" s="346" t="e">
        <f>IF(ISNUMBER(Regressions!F130),ROUND(Regressions!F130, 1), NA())</f>
        <v>#N/A</v>
      </c>
      <c r="G120" s="347" t="e">
        <f>IF(ISNUMBER(Regressions!G130),ROUND(Regressions!G130, 1), NA())</f>
        <v>#N/A</v>
      </c>
      <c r="H120" s="348" t="e">
        <f>IF(ISNUMBER(Regressions!H130),ROUND(Regressions!H130, 1), NA())</f>
        <v>#N/A</v>
      </c>
      <c r="I120" s="349" t="e">
        <f>IF(ISNUMBER(Regressions!I130),ROUND(Regressions!I130, 1), NA())</f>
        <v>#N/A</v>
      </c>
      <c r="J120" s="350" t="e">
        <f>IF(ISNUMBER(Regressions!K130),ROUND(Regressions!K130, 1), NA())</f>
        <v>#N/A</v>
      </c>
      <c r="K120" s="346" t="e">
        <f>IF(ISNUMBER(Regressions!L130),ROUND(Regressions!L130, 1), NA())</f>
        <v>#N/A</v>
      </c>
      <c r="L120" s="351" t="e">
        <f>IF(ISNUMBER(Regressions!M130),ROUND(Regressions!M130, 1), NA())</f>
        <v>#N/A</v>
      </c>
      <c r="M120" s="348" t="e">
        <f>IF(ISNUMBER(Regressions!N130),ROUND(Regressions!N130, 1), NA())</f>
        <v>#N/A</v>
      </c>
      <c r="N120" s="349" t="e">
        <f>IF(ISNUMBER(Regressions!O130),ROUND(Regressions!O130, 1), NA())</f>
        <v>#N/A</v>
      </c>
      <c r="O120" s="350" t="e">
        <f>IF(ISNUMBER(Regressions!Q130),ROUND(Regressions!Q130, 1), NA())</f>
        <v>#N/A</v>
      </c>
      <c r="P120" s="346" t="e">
        <f>IF(ISNUMBER(Regressions!R130),ROUND(Regressions!R130, 1), NA())</f>
        <v>#N/A</v>
      </c>
      <c r="Q120" s="352" t="e">
        <f>IF(ISNUMBER(Regressions!S130),ROUND(Regressions!S130, 1), NA())</f>
        <v>#N/A</v>
      </c>
      <c r="R120" s="348" t="e">
        <f>IF(ISNUMBER(Regressions!T130),ROUND(Regressions!T130, 1), NA())</f>
        <v>#N/A</v>
      </c>
      <c r="S120" s="349" t="e">
        <f>IF(ISNUMBER(Regressions!U130),ROUND(Regressions!U130, 1), NA())</f>
        <v>#N/A</v>
      </c>
    </row>
    <row xmlns:x14ac="http://schemas.microsoft.com/office/spreadsheetml/2009/9/ac" r="121" hidden="true" x14ac:dyDescent="0.2">
      <c r="A121" s="334" t="str">
        <f>IF(ISBLANK(Regressions!A131), " ", Regressions!A131)</f>
        <v>Guyana</v>
      </c>
      <c r="B121" s="335">
        <f>IF(ISBLANK(Regressions!B131), " ", Regressions!B131)</f>
        <v>2024</v>
      </c>
      <c r="C121" s="340" t="str">
        <f>IF(ISBLANK(Regressions!C131), " ", Regressions!C131)</f>
        <v>Pre-primary</v>
      </c>
      <c r="D121" s="336" t="str">
        <f>IF(ISBLANK(Regressions!D131), " ", Regressions!D131)</f>
        <v> </v>
      </c>
      <c r="E121" s="212" t="e">
        <f>IF(ISNUMBER(Regressions!E131),ROUND(Regressions!E131, 1), NA())</f>
        <v>#N/A</v>
      </c>
      <c r="F121" s="337" t="e">
        <f>IF(ISNUMBER(Regressions!F131),ROUND(Regressions!F131, 1), NA())</f>
        <v>#N/A</v>
      </c>
      <c r="G121" s="234" t="e">
        <f>IF(ISNUMBER(Regressions!G131),ROUND(Regressions!G131, 1), NA())</f>
        <v>#N/A</v>
      </c>
      <c r="H121" s="338" t="e">
        <f>IF(ISNUMBER(Regressions!H131),ROUND(Regressions!H131, 1), NA())</f>
        <v>#N/A</v>
      </c>
      <c r="I121" s="235" t="e">
        <f>IF(ISNUMBER(Regressions!I131),ROUND(Regressions!I131, 1), NA())</f>
        <v>#N/A</v>
      </c>
      <c r="J121" s="339" t="e">
        <f>IF(ISNUMBER(Regressions!K131),ROUND(Regressions!K131, 1), NA())</f>
        <v>#N/A</v>
      </c>
      <c r="K121" s="337" t="e">
        <f>IF(ISNUMBER(Regressions!L131),ROUND(Regressions!L131, 1), NA())</f>
        <v>#N/A</v>
      </c>
      <c r="L121" s="236" t="e">
        <f>IF(ISNUMBER(Regressions!M131),ROUND(Regressions!M131, 1), NA())</f>
        <v>#N/A</v>
      </c>
      <c r="M121" s="338" t="e">
        <f>IF(ISNUMBER(Regressions!N131),ROUND(Regressions!N131, 1), NA())</f>
        <v>#N/A</v>
      </c>
      <c r="N121" s="235" t="e">
        <f>IF(ISNUMBER(Regressions!O131),ROUND(Regressions!O131, 1), NA())</f>
        <v>#N/A</v>
      </c>
      <c r="O121" s="339" t="e">
        <f>IF(ISNUMBER(Regressions!Q131),ROUND(Regressions!Q131, 1), NA())</f>
        <v>#N/A</v>
      </c>
      <c r="P121" s="337" t="e">
        <f>IF(ISNUMBER(Regressions!R131),ROUND(Regressions!R131, 1), NA())</f>
        <v>#N/A</v>
      </c>
      <c r="Q121" s="213" t="e">
        <f>IF(ISNUMBER(Regressions!S131),ROUND(Regressions!S131, 1), NA())</f>
        <v>#N/A</v>
      </c>
      <c r="R121" s="338" t="e">
        <f>IF(ISNUMBER(Regressions!T131),ROUND(Regressions!T131, 1), NA())</f>
        <v>#N/A</v>
      </c>
      <c r="S121" s="235" t="e">
        <f>IF(ISNUMBER(Regressions!U131),ROUND(Regressions!U131, 1), NA())</f>
        <v>#N/A</v>
      </c>
    </row>
    <row xmlns:x14ac="http://schemas.microsoft.com/office/spreadsheetml/2009/9/ac" r="122" hidden="true" x14ac:dyDescent="0.2">
      <c r="A122" s="334" t="str">
        <f>IF(ISBLANK(Regressions!A132), " ", Regressions!A132)</f>
        <v>Guyana</v>
      </c>
      <c r="B122" s="335">
        <f>IF(ISBLANK(Regressions!B132), " ", Regressions!B132)</f>
        <v>2025</v>
      </c>
      <c r="C122" s="340" t="str">
        <f>IF(ISBLANK(Regressions!C132), " ", Regressions!C132)</f>
        <v>Pre-primary</v>
      </c>
      <c r="D122" s="336" t="str">
        <f>IF(ISBLANK(Regressions!D132), " ", Regressions!D132)</f>
        <v> </v>
      </c>
      <c r="E122" s="212" t="e">
        <f>IF(ISNUMBER(Regressions!E132),ROUND(Regressions!E132, 1), NA())</f>
        <v>#N/A</v>
      </c>
      <c r="F122" s="337" t="e">
        <f>IF(ISNUMBER(Regressions!F132),ROUND(Regressions!F132, 1), NA())</f>
        <v>#N/A</v>
      </c>
      <c r="G122" s="234" t="e">
        <f>IF(ISNUMBER(Regressions!G132),ROUND(Regressions!G132, 1), NA())</f>
        <v>#N/A</v>
      </c>
      <c r="H122" s="338" t="e">
        <f>IF(ISNUMBER(Regressions!H132),ROUND(Regressions!H132, 1), NA())</f>
        <v>#N/A</v>
      </c>
      <c r="I122" s="235" t="e">
        <f>IF(ISNUMBER(Regressions!I132),ROUND(Regressions!I132, 1), NA())</f>
        <v>#N/A</v>
      </c>
      <c r="J122" s="339" t="e">
        <f>IF(ISNUMBER(Regressions!K132),ROUND(Regressions!K132, 1), NA())</f>
        <v>#N/A</v>
      </c>
      <c r="K122" s="337" t="e">
        <f>IF(ISNUMBER(Regressions!L132),ROUND(Regressions!L132, 1), NA())</f>
        <v>#N/A</v>
      </c>
      <c r="L122" s="236" t="e">
        <f>IF(ISNUMBER(Regressions!M132),ROUND(Regressions!M132, 1), NA())</f>
        <v>#N/A</v>
      </c>
      <c r="M122" s="338" t="e">
        <f>IF(ISNUMBER(Regressions!N132),ROUND(Regressions!N132, 1), NA())</f>
        <v>#N/A</v>
      </c>
      <c r="N122" s="235" t="e">
        <f>IF(ISNUMBER(Regressions!O132),ROUND(Regressions!O132, 1), NA())</f>
        <v>#N/A</v>
      </c>
      <c r="O122" s="339" t="e">
        <f>IF(ISNUMBER(Regressions!Q132),ROUND(Regressions!Q132, 1), NA())</f>
        <v>#N/A</v>
      </c>
      <c r="P122" s="337" t="e">
        <f>IF(ISNUMBER(Regressions!R132),ROUND(Regressions!R132, 1), NA())</f>
        <v>#N/A</v>
      </c>
      <c r="Q122" s="213" t="e">
        <f>IF(ISNUMBER(Regressions!S132),ROUND(Regressions!S132, 1), NA())</f>
        <v>#N/A</v>
      </c>
      <c r="R122" s="338" t="e">
        <f>IF(ISNUMBER(Regressions!T132),ROUND(Regressions!T132, 1), NA())</f>
        <v>#N/A</v>
      </c>
      <c r="S122" s="235" t="e">
        <f>IF(ISNUMBER(Regressions!U132),ROUND(Regressions!U132, 1), NA())</f>
        <v>#N/A</v>
      </c>
    </row>
    <row xmlns:x14ac="http://schemas.microsoft.com/office/spreadsheetml/2009/9/ac" r="123" hidden="true" x14ac:dyDescent="0.2">
      <c r="A123" s="334" t="str">
        <f>IF(ISBLANK(Regressions!A133), " ", Regressions!A133)</f>
        <v>Guyana</v>
      </c>
      <c r="B123" s="335">
        <f>IF(ISBLANK(Regressions!B133), " ", Regressions!B133)</f>
        <v>2026</v>
      </c>
      <c r="C123" s="340" t="str">
        <f>IF(ISBLANK(Regressions!C133), " ", Regressions!C133)</f>
        <v>Pre-primary</v>
      </c>
      <c r="D123" s="336" t="str">
        <f>IF(ISBLANK(Regressions!D133), " ", Regressions!D133)</f>
        <v> </v>
      </c>
      <c r="E123" s="212" t="e">
        <f>IF(ISNUMBER(Regressions!E133),ROUND(Regressions!E133, 1), NA())</f>
        <v>#N/A</v>
      </c>
      <c r="F123" s="337" t="e">
        <f>IF(ISNUMBER(Regressions!F133),ROUND(Regressions!F133, 1), NA())</f>
        <v>#N/A</v>
      </c>
      <c r="G123" s="234" t="e">
        <f>IF(ISNUMBER(Regressions!G133),ROUND(Regressions!G133, 1), NA())</f>
        <v>#N/A</v>
      </c>
      <c r="H123" s="338" t="e">
        <f>IF(ISNUMBER(Regressions!H133),ROUND(Regressions!H133, 1), NA())</f>
        <v>#N/A</v>
      </c>
      <c r="I123" s="235" t="e">
        <f>IF(ISNUMBER(Regressions!I133),ROUND(Regressions!I133, 1), NA())</f>
        <v>#N/A</v>
      </c>
      <c r="J123" s="339" t="e">
        <f>IF(ISNUMBER(Regressions!K133),ROUND(Regressions!K133, 1), NA())</f>
        <v>#N/A</v>
      </c>
      <c r="K123" s="337" t="e">
        <f>IF(ISNUMBER(Regressions!L133),ROUND(Regressions!L133, 1), NA())</f>
        <v>#N/A</v>
      </c>
      <c r="L123" s="236" t="e">
        <f>IF(ISNUMBER(Regressions!M133),ROUND(Regressions!M133, 1), NA())</f>
        <v>#N/A</v>
      </c>
      <c r="M123" s="338" t="e">
        <f>IF(ISNUMBER(Regressions!N133),ROUND(Regressions!N133, 1), NA())</f>
        <v>#N/A</v>
      </c>
      <c r="N123" s="235" t="e">
        <f>IF(ISNUMBER(Regressions!O133),ROUND(Regressions!O133, 1), NA())</f>
        <v>#N/A</v>
      </c>
      <c r="O123" s="339" t="e">
        <f>IF(ISNUMBER(Regressions!Q133),ROUND(Regressions!Q133, 1), NA())</f>
        <v>#N/A</v>
      </c>
      <c r="P123" s="337" t="e">
        <f>IF(ISNUMBER(Regressions!R133),ROUND(Regressions!R133, 1), NA())</f>
        <v>#N/A</v>
      </c>
      <c r="Q123" s="213" t="e">
        <f>IF(ISNUMBER(Regressions!S133),ROUND(Regressions!S133, 1), NA())</f>
        <v>#N/A</v>
      </c>
      <c r="R123" s="338" t="e">
        <f>IF(ISNUMBER(Regressions!T133),ROUND(Regressions!T133, 1), NA())</f>
        <v>#N/A</v>
      </c>
      <c r="S123" s="235" t="e">
        <f>IF(ISNUMBER(Regressions!U133),ROUND(Regressions!U133, 1), NA())</f>
        <v>#N/A</v>
      </c>
    </row>
    <row xmlns:x14ac="http://schemas.microsoft.com/office/spreadsheetml/2009/9/ac" r="124" hidden="true" x14ac:dyDescent="0.2">
      <c r="A124" s="334" t="str">
        <f>IF(ISBLANK(Regressions!A134), " ", Regressions!A134)</f>
        <v>Guyana</v>
      </c>
      <c r="B124" s="335">
        <f>IF(ISBLANK(Regressions!B134), " ", Regressions!B134)</f>
        <v>2027</v>
      </c>
      <c r="C124" s="340" t="str">
        <f>IF(ISBLANK(Regressions!C134), " ", Regressions!C134)</f>
        <v>Pre-primary</v>
      </c>
      <c r="D124" s="336" t="str">
        <f>IF(ISBLANK(Regressions!D134), " ", Regressions!D134)</f>
        <v> </v>
      </c>
      <c r="E124" s="212" t="e">
        <f>IF(ISNUMBER(Regressions!E134),ROUND(Regressions!E134, 1), NA())</f>
        <v>#N/A</v>
      </c>
      <c r="F124" s="337" t="e">
        <f>IF(ISNUMBER(Regressions!F134),ROUND(Regressions!F134, 1), NA())</f>
        <v>#N/A</v>
      </c>
      <c r="G124" s="234" t="e">
        <f>IF(ISNUMBER(Regressions!G134),ROUND(Regressions!G134, 1), NA())</f>
        <v>#N/A</v>
      </c>
      <c r="H124" s="338" t="e">
        <f>IF(ISNUMBER(Regressions!H134),ROUND(Regressions!H134, 1), NA())</f>
        <v>#N/A</v>
      </c>
      <c r="I124" s="235" t="e">
        <f>IF(ISNUMBER(Regressions!I134),ROUND(Regressions!I134, 1), NA())</f>
        <v>#N/A</v>
      </c>
      <c r="J124" s="339" t="e">
        <f>IF(ISNUMBER(Regressions!K134),ROUND(Regressions!K134, 1), NA())</f>
        <v>#N/A</v>
      </c>
      <c r="K124" s="337" t="e">
        <f>IF(ISNUMBER(Regressions!L134),ROUND(Regressions!L134, 1), NA())</f>
        <v>#N/A</v>
      </c>
      <c r="L124" s="236" t="e">
        <f>IF(ISNUMBER(Regressions!M134),ROUND(Regressions!M134, 1), NA())</f>
        <v>#N/A</v>
      </c>
      <c r="M124" s="338" t="e">
        <f>IF(ISNUMBER(Regressions!N134),ROUND(Regressions!N134, 1), NA())</f>
        <v>#N/A</v>
      </c>
      <c r="N124" s="235" t="e">
        <f>IF(ISNUMBER(Regressions!O134),ROUND(Regressions!O134, 1), NA())</f>
        <v>#N/A</v>
      </c>
      <c r="O124" s="339" t="e">
        <f>IF(ISNUMBER(Regressions!Q134),ROUND(Regressions!Q134, 1), NA())</f>
        <v>#N/A</v>
      </c>
      <c r="P124" s="337" t="e">
        <f>IF(ISNUMBER(Regressions!R134),ROUND(Regressions!R134, 1), NA())</f>
        <v>#N/A</v>
      </c>
      <c r="Q124" s="213" t="e">
        <f>IF(ISNUMBER(Regressions!S134),ROUND(Regressions!S134, 1), NA())</f>
        <v>#N/A</v>
      </c>
      <c r="R124" s="338" t="e">
        <f>IF(ISNUMBER(Regressions!T134),ROUND(Regressions!T134, 1), NA())</f>
        <v>#N/A</v>
      </c>
      <c r="S124" s="235" t="e">
        <f>IF(ISNUMBER(Regressions!U134),ROUND(Regressions!U134, 1), NA())</f>
        <v>#N/A</v>
      </c>
    </row>
    <row xmlns:x14ac="http://schemas.microsoft.com/office/spreadsheetml/2009/9/ac" r="125" hidden="true" x14ac:dyDescent="0.2">
      <c r="A125" s="334" t="str">
        <f>IF(ISBLANK(Regressions!A135), " ", Regressions!A135)</f>
        <v>Guyana</v>
      </c>
      <c r="B125" s="335">
        <f>IF(ISBLANK(Regressions!B135), " ", Regressions!B135)</f>
        <v>2028</v>
      </c>
      <c r="C125" s="340" t="str">
        <f>IF(ISBLANK(Regressions!C135), " ", Regressions!C135)</f>
        <v>Pre-primary</v>
      </c>
      <c r="D125" s="336" t="str">
        <f>IF(ISBLANK(Regressions!D135), " ", Regressions!D135)</f>
        <v> </v>
      </c>
      <c r="E125" s="212" t="e">
        <f>IF(ISNUMBER(Regressions!E135),ROUND(Regressions!E135, 1), NA())</f>
        <v>#N/A</v>
      </c>
      <c r="F125" s="337" t="e">
        <f>IF(ISNUMBER(Regressions!F135),ROUND(Regressions!F135, 1), NA())</f>
        <v>#N/A</v>
      </c>
      <c r="G125" s="234" t="e">
        <f>IF(ISNUMBER(Regressions!G135),ROUND(Regressions!G135, 1), NA())</f>
        <v>#N/A</v>
      </c>
      <c r="H125" s="338" t="e">
        <f>IF(ISNUMBER(Regressions!H135),ROUND(Regressions!H135, 1), NA())</f>
        <v>#N/A</v>
      </c>
      <c r="I125" s="235" t="e">
        <f>IF(ISNUMBER(Regressions!I135),ROUND(Regressions!I135, 1), NA())</f>
        <v>#N/A</v>
      </c>
      <c r="J125" s="339" t="e">
        <f>IF(ISNUMBER(Regressions!K135),ROUND(Regressions!K135, 1), NA())</f>
        <v>#N/A</v>
      </c>
      <c r="K125" s="337" t="e">
        <f>IF(ISNUMBER(Regressions!L135),ROUND(Regressions!L135, 1), NA())</f>
        <v>#N/A</v>
      </c>
      <c r="L125" s="236" t="e">
        <f>IF(ISNUMBER(Regressions!M135),ROUND(Regressions!M135, 1), NA())</f>
        <v>#N/A</v>
      </c>
      <c r="M125" s="338" t="e">
        <f>IF(ISNUMBER(Regressions!N135),ROUND(Regressions!N135, 1), NA())</f>
        <v>#N/A</v>
      </c>
      <c r="N125" s="235" t="e">
        <f>IF(ISNUMBER(Regressions!O135),ROUND(Regressions!O135, 1), NA())</f>
        <v>#N/A</v>
      </c>
      <c r="O125" s="339" t="e">
        <f>IF(ISNUMBER(Regressions!Q135),ROUND(Regressions!Q135, 1), NA())</f>
        <v>#N/A</v>
      </c>
      <c r="P125" s="337" t="e">
        <f>IF(ISNUMBER(Regressions!R135),ROUND(Regressions!R135, 1), NA())</f>
        <v>#N/A</v>
      </c>
      <c r="Q125" s="213" t="e">
        <f>IF(ISNUMBER(Regressions!S135),ROUND(Regressions!S135, 1), NA())</f>
        <v>#N/A</v>
      </c>
      <c r="R125" s="338" t="e">
        <f>IF(ISNUMBER(Regressions!T135),ROUND(Regressions!T135, 1), NA())</f>
        <v>#N/A</v>
      </c>
      <c r="S125" s="235" t="e">
        <f>IF(ISNUMBER(Regressions!U135),ROUND(Regressions!U135, 1), NA())</f>
        <v>#N/A</v>
      </c>
    </row>
    <row xmlns:x14ac="http://schemas.microsoft.com/office/spreadsheetml/2009/9/ac" r="126" hidden="true" x14ac:dyDescent="0.2">
      <c r="A126" s="334" t="str">
        <f>IF(ISBLANK(Regressions!A136), " ", Regressions!A136)</f>
        <v>Guyana</v>
      </c>
      <c r="B126" s="335">
        <f>IF(ISBLANK(Regressions!B136), " ", Regressions!B136)</f>
        <v>2029</v>
      </c>
      <c r="C126" s="340" t="str">
        <f>IF(ISBLANK(Regressions!C136), " ", Regressions!C136)</f>
        <v>Pre-primary</v>
      </c>
      <c r="D126" s="336" t="str">
        <f>IF(ISBLANK(Regressions!D136), " ", Regressions!D136)</f>
        <v> </v>
      </c>
      <c r="E126" s="212" t="e">
        <f>IF(ISNUMBER(Regressions!E136),ROUND(Regressions!E136, 1), NA())</f>
        <v>#N/A</v>
      </c>
      <c r="F126" s="337" t="e">
        <f>IF(ISNUMBER(Regressions!F136),ROUND(Regressions!F136, 1), NA())</f>
        <v>#N/A</v>
      </c>
      <c r="G126" s="234" t="e">
        <f>IF(ISNUMBER(Regressions!G136),ROUND(Regressions!G136, 1), NA())</f>
        <v>#N/A</v>
      </c>
      <c r="H126" s="338" t="e">
        <f>IF(ISNUMBER(Regressions!H136),ROUND(Regressions!H136, 1), NA())</f>
        <v>#N/A</v>
      </c>
      <c r="I126" s="235" t="e">
        <f>IF(ISNUMBER(Regressions!I136),ROUND(Regressions!I136, 1), NA())</f>
        <v>#N/A</v>
      </c>
      <c r="J126" s="339" t="e">
        <f>IF(ISNUMBER(Regressions!K136),ROUND(Regressions!K136, 1), NA())</f>
        <v>#N/A</v>
      </c>
      <c r="K126" s="337" t="e">
        <f>IF(ISNUMBER(Regressions!L136),ROUND(Regressions!L136, 1), NA())</f>
        <v>#N/A</v>
      </c>
      <c r="L126" s="236" t="e">
        <f>IF(ISNUMBER(Regressions!M136),ROUND(Regressions!M136, 1), NA())</f>
        <v>#N/A</v>
      </c>
      <c r="M126" s="338" t="e">
        <f>IF(ISNUMBER(Regressions!N136),ROUND(Regressions!N136, 1), NA())</f>
        <v>#N/A</v>
      </c>
      <c r="N126" s="235" t="e">
        <f>IF(ISNUMBER(Regressions!O136),ROUND(Regressions!O136, 1), NA())</f>
        <v>#N/A</v>
      </c>
      <c r="O126" s="339" t="e">
        <f>IF(ISNUMBER(Regressions!Q136),ROUND(Regressions!Q136, 1), NA())</f>
        <v>#N/A</v>
      </c>
      <c r="P126" s="337" t="e">
        <f>IF(ISNUMBER(Regressions!R136),ROUND(Regressions!R136, 1), NA())</f>
        <v>#N/A</v>
      </c>
      <c r="Q126" s="213" t="e">
        <f>IF(ISNUMBER(Regressions!S136),ROUND(Regressions!S136, 1), NA())</f>
        <v>#N/A</v>
      </c>
      <c r="R126" s="338" t="e">
        <f>IF(ISNUMBER(Regressions!T136),ROUND(Regressions!T136, 1), NA())</f>
        <v>#N/A</v>
      </c>
      <c r="S126" s="235" t="e">
        <f>IF(ISNUMBER(Regressions!U136),ROUND(Regressions!U136, 1), NA())</f>
        <v>#N/A</v>
      </c>
    </row>
    <row xmlns:x14ac="http://schemas.microsoft.com/office/spreadsheetml/2009/9/ac" r="127" hidden="true" x14ac:dyDescent="0.2">
      <c r="A127" s="334" t="str">
        <f>IF(ISBLANK(Regressions!A137), " ", Regressions!A137)</f>
        <v>Guyana</v>
      </c>
      <c r="B127" s="335">
        <f>IF(ISBLANK(Regressions!B137), " ", Regressions!B137)</f>
        <v>2030</v>
      </c>
      <c r="C127" s="340" t="str">
        <f>IF(ISBLANK(Regressions!C137), " ", Regressions!C137)</f>
        <v>Pre-primary</v>
      </c>
      <c r="D127" s="336" t="str">
        <f>IF(ISBLANK(Regressions!D137), " ", Regressions!D137)</f>
        <v> </v>
      </c>
      <c r="E127" s="212" t="e">
        <f>IF(ISNUMBER(Regressions!E137),ROUND(Regressions!E137, 1), NA())</f>
        <v>#N/A</v>
      </c>
      <c r="F127" s="337" t="e">
        <f>IF(ISNUMBER(Regressions!F137),ROUND(Regressions!F137, 1), NA())</f>
        <v>#N/A</v>
      </c>
      <c r="G127" s="234" t="e">
        <f>IF(ISNUMBER(Regressions!G137),ROUND(Regressions!G137, 1), NA())</f>
        <v>#N/A</v>
      </c>
      <c r="H127" s="338" t="e">
        <f>IF(ISNUMBER(Regressions!H137),ROUND(Regressions!H137, 1), NA())</f>
        <v>#N/A</v>
      </c>
      <c r="I127" s="235" t="e">
        <f>IF(ISNUMBER(Regressions!I137),ROUND(Regressions!I137, 1), NA())</f>
        <v>#N/A</v>
      </c>
      <c r="J127" s="339" t="e">
        <f>IF(ISNUMBER(Regressions!K137),ROUND(Regressions!K137, 1), NA())</f>
        <v>#N/A</v>
      </c>
      <c r="K127" s="337" t="e">
        <f>IF(ISNUMBER(Regressions!L137),ROUND(Regressions!L137, 1), NA())</f>
        <v>#N/A</v>
      </c>
      <c r="L127" s="236" t="e">
        <f>IF(ISNUMBER(Regressions!M137),ROUND(Regressions!M137, 1), NA())</f>
        <v>#N/A</v>
      </c>
      <c r="M127" s="338" t="e">
        <f>IF(ISNUMBER(Regressions!N137),ROUND(Regressions!N137, 1), NA())</f>
        <v>#N/A</v>
      </c>
      <c r="N127" s="235" t="e">
        <f>IF(ISNUMBER(Regressions!O137),ROUND(Regressions!O137, 1), NA())</f>
        <v>#N/A</v>
      </c>
      <c r="O127" s="339" t="e">
        <f>IF(ISNUMBER(Regressions!Q137),ROUND(Regressions!Q137, 1), NA())</f>
        <v>#N/A</v>
      </c>
      <c r="P127" s="337" t="e">
        <f>IF(ISNUMBER(Regressions!R137),ROUND(Regressions!R137, 1), NA())</f>
        <v>#N/A</v>
      </c>
      <c r="Q127" s="213" t="e">
        <f>IF(ISNUMBER(Regressions!S137),ROUND(Regressions!S137, 1), NA())</f>
        <v>#N/A</v>
      </c>
      <c r="R127" s="338" t="e">
        <f>IF(ISNUMBER(Regressions!T137),ROUND(Regressions!T137, 1), NA())</f>
        <v>#N/A</v>
      </c>
      <c r="S127" s="235" t="e">
        <f>IF(ISNUMBER(Regressions!U137),ROUND(Regressions!U137, 1), NA())</f>
        <v>#N/A</v>
      </c>
    </row>
    <row xmlns:x14ac="http://schemas.microsoft.com/office/spreadsheetml/2009/9/ac" r="128" x14ac:dyDescent="0.2">
      <c r="A128" s="334" t="str">
        <f>IF(ISBLANK(Regressions!A138), " ", Regressions!A138)</f>
        <v>Guyana</v>
      </c>
      <c r="B128" s="335">
        <f>IF(ISBLANK(Regressions!B138), " ", Regressions!B138)</f>
        <v>2000</v>
      </c>
      <c r="C128" s="340" t="str">
        <f>IF(ISBLANK(Regressions!C138), " ", Regressions!C138)</f>
        <v>Primary</v>
      </c>
      <c r="D128" s="336">
        <f>IF(ISBLANK(Regressions!D138), " ", Regressions!D138)</f>
        <v>111210</v>
      </c>
      <c r="E128" s="212" t="e">
        <f>IF(ISNUMBER(Regressions!E138),ROUND(Regressions!E138, 1), NA())</f>
        <v>#N/A</v>
      </c>
      <c r="F128" s="337" t="e">
        <f>IF(ISNUMBER(Regressions!F138),ROUND(Regressions!F138, 1), NA())</f>
        <v>#N/A</v>
      </c>
      <c r="G128" s="234" t="e">
        <f>IF(ISNUMBER(Regressions!G138),ROUND(Regressions!G138, 1), NA())</f>
        <v>#N/A</v>
      </c>
      <c r="H128" s="338" t="e">
        <f>IF(ISNUMBER(Regressions!H138),ROUND(Regressions!H138, 1), NA())</f>
        <v>#N/A</v>
      </c>
      <c r="I128" s="235" t="e">
        <f>IF(ISNUMBER(Regressions!I138),ROUND(Regressions!I138, 1), NA())</f>
        <v>#N/A</v>
      </c>
      <c r="J128" s="339" t="e">
        <f>IF(ISNUMBER(Regressions!K138),ROUND(Regressions!K138, 1), NA())</f>
        <v>#N/A</v>
      </c>
      <c r="K128" s="337" t="e">
        <f>IF(ISNUMBER(Regressions!L138),ROUND(Regressions!L138, 1), NA())</f>
        <v>#N/A</v>
      </c>
      <c r="L128" s="236" t="e">
        <f>IF(ISNUMBER(Regressions!M138),ROUND(Regressions!M138, 1), NA())</f>
        <v>#N/A</v>
      </c>
      <c r="M128" s="338" t="e">
        <f>IF(ISNUMBER(Regressions!N138),ROUND(Regressions!N138, 1), NA())</f>
        <v>#N/A</v>
      </c>
      <c r="N128" s="235" t="e">
        <f>IF(ISNUMBER(Regressions!O138),ROUND(Regressions!O138, 1), NA())</f>
        <v>#N/A</v>
      </c>
      <c r="O128" s="339" t="e">
        <f>IF(ISNUMBER(Regressions!Q138),ROUND(Regressions!Q138, 1), NA())</f>
        <v>#N/A</v>
      </c>
      <c r="P128" s="337" t="e">
        <f>IF(ISNUMBER(Regressions!R138),ROUND(Regressions!R138, 1), NA())</f>
        <v>#N/A</v>
      </c>
      <c r="Q128" s="213" t="e">
        <f>IF(ISNUMBER(Regressions!S138),ROUND(Regressions!S138, 1), NA())</f>
        <v>#N/A</v>
      </c>
      <c r="R128" s="338" t="e">
        <f>IF(ISNUMBER(Regressions!T138),ROUND(Regressions!T138, 1), NA())</f>
        <v>#N/A</v>
      </c>
      <c r="S128" s="235" t="e">
        <f>IF(ISNUMBER(Regressions!U138),ROUND(Regressions!U138, 1), NA())</f>
        <v>#N/A</v>
      </c>
    </row>
    <row xmlns:x14ac="http://schemas.microsoft.com/office/spreadsheetml/2009/9/ac" r="129" x14ac:dyDescent="0.2">
      <c r="A129" s="334" t="str">
        <f>IF(ISBLANK(Regressions!A139), " ", Regressions!A139)</f>
        <v>Guyana</v>
      </c>
      <c r="B129" s="335">
        <f>IF(ISBLANK(Regressions!B139), " ", Regressions!B139)</f>
        <v>2001</v>
      </c>
      <c r="C129" s="340" t="str">
        <f>IF(ISBLANK(Regressions!C139), " ", Regressions!C139)</f>
        <v>Primary</v>
      </c>
      <c r="D129" s="336">
        <f>IF(ISBLANK(Regressions!D139), " ", Regressions!D139)</f>
        <v>112895</v>
      </c>
      <c r="E129" s="212" t="e">
        <f>IF(ISNUMBER(Regressions!E139),ROUND(Regressions!E139, 1), NA())</f>
        <v>#N/A</v>
      </c>
      <c r="F129" s="337" t="e">
        <f>IF(ISNUMBER(Regressions!F139),ROUND(Regressions!F139, 1), NA())</f>
        <v>#N/A</v>
      </c>
      <c r="G129" s="234" t="e">
        <f>IF(ISNUMBER(Regressions!G139),ROUND(Regressions!G139, 1), NA())</f>
        <v>#N/A</v>
      </c>
      <c r="H129" s="338" t="e">
        <f>IF(ISNUMBER(Regressions!H139),ROUND(Regressions!H139, 1), NA())</f>
        <v>#N/A</v>
      </c>
      <c r="I129" s="235" t="e">
        <f>IF(ISNUMBER(Regressions!I139),ROUND(Regressions!I139, 1), NA())</f>
        <v>#N/A</v>
      </c>
      <c r="J129" s="339" t="e">
        <f>IF(ISNUMBER(Regressions!K139),ROUND(Regressions!K139, 1), NA())</f>
        <v>#N/A</v>
      </c>
      <c r="K129" s="337" t="e">
        <f>IF(ISNUMBER(Regressions!L139),ROUND(Regressions!L139, 1), NA())</f>
        <v>#N/A</v>
      </c>
      <c r="L129" s="236" t="e">
        <f>IF(ISNUMBER(Regressions!M139),ROUND(Regressions!M139, 1), NA())</f>
        <v>#N/A</v>
      </c>
      <c r="M129" s="338" t="e">
        <f>IF(ISNUMBER(Regressions!N139),ROUND(Regressions!N139, 1), NA())</f>
        <v>#N/A</v>
      </c>
      <c r="N129" s="235" t="e">
        <f>IF(ISNUMBER(Regressions!O139),ROUND(Regressions!O139, 1), NA())</f>
        <v>#N/A</v>
      </c>
      <c r="O129" s="339" t="e">
        <f>IF(ISNUMBER(Regressions!Q139),ROUND(Regressions!Q139, 1), NA())</f>
        <v>#N/A</v>
      </c>
      <c r="P129" s="337" t="e">
        <f>IF(ISNUMBER(Regressions!R139),ROUND(Regressions!R139, 1), NA())</f>
        <v>#N/A</v>
      </c>
      <c r="Q129" s="213" t="e">
        <f>IF(ISNUMBER(Regressions!S139),ROUND(Regressions!S139, 1), NA())</f>
        <v>#N/A</v>
      </c>
      <c r="R129" s="338" t="e">
        <f>IF(ISNUMBER(Regressions!T139),ROUND(Regressions!T139, 1), NA())</f>
        <v>#N/A</v>
      </c>
      <c r="S129" s="235" t="e">
        <f>IF(ISNUMBER(Regressions!U139),ROUND(Regressions!U139, 1), NA())</f>
        <v>#N/A</v>
      </c>
    </row>
    <row xmlns:x14ac="http://schemas.microsoft.com/office/spreadsheetml/2009/9/ac" r="130" x14ac:dyDescent="0.2">
      <c r="A130" s="334" t="str">
        <f>IF(ISBLANK(Regressions!A140), " ", Regressions!A140)</f>
        <v>Guyana</v>
      </c>
      <c r="B130" s="335">
        <f>IF(ISBLANK(Regressions!B140), " ", Regressions!B140)</f>
        <v>2002</v>
      </c>
      <c r="C130" s="340" t="str">
        <f>IF(ISBLANK(Regressions!C140), " ", Regressions!C140)</f>
        <v>Primary</v>
      </c>
      <c r="D130" s="336">
        <f>IF(ISBLANK(Regressions!D140), " ", Regressions!D140)</f>
        <v>114139</v>
      </c>
      <c r="E130" s="212" t="e">
        <f>IF(ISNUMBER(Regressions!E140),ROUND(Regressions!E140, 1), NA())</f>
        <v>#N/A</v>
      </c>
      <c r="F130" s="337" t="e">
        <f>IF(ISNUMBER(Regressions!F140),ROUND(Regressions!F140, 1), NA())</f>
        <v>#N/A</v>
      </c>
      <c r="G130" s="234" t="e">
        <f>IF(ISNUMBER(Regressions!G140),ROUND(Regressions!G140, 1), NA())</f>
        <v>#N/A</v>
      </c>
      <c r="H130" s="338" t="e">
        <f>IF(ISNUMBER(Regressions!H140),ROUND(Regressions!H140, 1), NA())</f>
        <v>#N/A</v>
      </c>
      <c r="I130" s="235" t="e">
        <f>IF(ISNUMBER(Regressions!I140),ROUND(Regressions!I140, 1), NA())</f>
        <v>#N/A</v>
      </c>
      <c r="J130" s="339" t="e">
        <f>IF(ISNUMBER(Regressions!K140),ROUND(Regressions!K140, 1), NA())</f>
        <v>#N/A</v>
      </c>
      <c r="K130" s="337" t="e">
        <f>IF(ISNUMBER(Regressions!L140),ROUND(Regressions!L140, 1), NA())</f>
        <v>#N/A</v>
      </c>
      <c r="L130" s="236" t="e">
        <f>IF(ISNUMBER(Regressions!M140),ROUND(Regressions!M140, 1), NA())</f>
        <v>#N/A</v>
      </c>
      <c r="M130" s="338" t="e">
        <f>IF(ISNUMBER(Regressions!N140),ROUND(Regressions!N140, 1), NA())</f>
        <v>#N/A</v>
      </c>
      <c r="N130" s="235" t="e">
        <f>IF(ISNUMBER(Regressions!O140),ROUND(Regressions!O140, 1), NA())</f>
        <v>#N/A</v>
      </c>
      <c r="O130" s="339" t="e">
        <f>IF(ISNUMBER(Regressions!Q140),ROUND(Regressions!Q140, 1), NA())</f>
        <v>#N/A</v>
      </c>
      <c r="P130" s="337" t="e">
        <f>IF(ISNUMBER(Regressions!R140),ROUND(Regressions!R140, 1), NA())</f>
        <v>#N/A</v>
      </c>
      <c r="Q130" s="213" t="e">
        <f>IF(ISNUMBER(Regressions!S140),ROUND(Regressions!S140, 1), NA())</f>
        <v>#N/A</v>
      </c>
      <c r="R130" s="338" t="e">
        <f>IF(ISNUMBER(Regressions!T140),ROUND(Regressions!T140, 1), NA())</f>
        <v>#N/A</v>
      </c>
      <c r="S130" s="235" t="e">
        <f>IF(ISNUMBER(Regressions!U140),ROUND(Regressions!U140, 1), NA())</f>
        <v>#N/A</v>
      </c>
    </row>
    <row xmlns:x14ac="http://schemas.microsoft.com/office/spreadsheetml/2009/9/ac" r="131" x14ac:dyDescent="0.2">
      <c r="A131" s="334" t="str">
        <f>IF(ISBLANK(Regressions!A141), " ", Regressions!A141)</f>
        <v>Guyana</v>
      </c>
      <c r="B131" s="335">
        <f>IF(ISBLANK(Regressions!B141), " ", Regressions!B141)</f>
        <v>2003</v>
      </c>
      <c r="C131" s="340" t="str">
        <f>IF(ISBLANK(Regressions!C141), " ", Regressions!C141)</f>
        <v>Primary</v>
      </c>
      <c r="D131" s="336">
        <f>IF(ISBLANK(Regressions!D141), " ", Regressions!D141)</f>
        <v>114828</v>
      </c>
      <c r="E131" s="212" t="e">
        <f>IF(ISNUMBER(Regressions!E141),ROUND(Regressions!E141, 1), NA())</f>
        <v>#N/A</v>
      </c>
      <c r="F131" s="337" t="e">
        <f>IF(ISNUMBER(Regressions!F141),ROUND(Regressions!F141, 1), NA())</f>
        <v>#N/A</v>
      </c>
      <c r="G131" s="234" t="e">
        <f>IF(ISNUMBER(Regressions!G141),ROUND(Regressions!G141, 1), NA())</f>
        <v>#N/A</v>
      </c>
      <c r="H131" s="338" t="e">
        <f>IF(ISNUMBER(Regressions!H141),ROUND(Regressions!H141, 1), NA())</f>
        <v>#N/A</v>
      </c>
      <c r="I131" s="235" t="e">
        <f>IF(ISNUMBER(Regressions!I141),ROUND(Regressions!I141, 1), NA())</f>
        <v>#N/A</v>
      </c>
      <c r="J131" s="339" t="e">
        <f>IF(ISNUMBER(Regressions!K141),ROUND(Regressions!K141, 1), NA())</f>
        <v>#N/A</v>
      </c>
      <c r="K131" s="337" t="e">
        <f>IF(ISNUMBER(Regressions!L141),ROUND(Regressions!L141, 1), NA())</f>
        <v>#N/A</v>
      </c>
      <c r="L131" s="236" t="e">
        <f>IF(ISNUMBER(Regressions!M141),ROUND(Regressions!M141, 1), NA())</f>
        <v>#N/A</v>
      </c>
      <c r="M131" s="338" t="e">
        <f>IF(ISNUMBER(Regressions!N141),ROUND(Regressions!N141, 1), NA())</f>
        <v>#N/A</v>
      </c>
      <c r="N131" s="235" t="e">
        <f>IF(ISNUMBER(Regressions!O141),ROUND(Regressions!O141, 1), NA())</f>
        <v>#N/A</v>
      </c>
      <c r="O131" s="339" t="e">
        <f>IF(ISNUMBER(Regressions!Q141),ROUND(Regressions!Q141, 1), NA())</f>
        <v>#N/A</v>
      </c>
      <c r="P131" s="337" t="e">
        <f>IF(ISNUMBER(Regressions!R141),ROUND(Regressions!R141, 1), NA())</f>
        <v>#N/A</v>
      </c>
      <c r="Q131" s="213" t="e">
        <f>IF(ISNUMBER(Regressions!S141),ROUND(Regressions!S141, 1), NA())</f>
        <v>#N/A</v>
      </c>
      <c r="R131" s="338" t="e">
        <f>IF(ISNUMBER(Regressions!T141),ROUND(Regressions!T141, 1), NA())</f>
        <v>#N/A</v>
      </c>
      <c r="S131" s="235" t="e">
        <f>IF(ISNUMBER(Regressions!U141),ROUND(Regressions!U141, 1), NA())</f>
        <v>#N/A</v>
      </c>
    </row>
    <row xmlns:x14ac="http://schemas.microsoft.com/office/spreadsheetml/2009/9/ac" r="132" x14ac:dyDescent="0.2">
      <c r="A132" s="334" t="str">
        <f>IF(ISBLANK(Regressions!A142), " ", Regressions!A142)</f>
        <v>Guyana</v>
      </c>
      <c r="B132" s="335">
        <f>IF(ISBLANK(Regressions!B142), " ", Regressions!B142)</f>
        <v>2004</v>
      </c>
      <c r="C132" s="340" t="str">
        <f>IF(ISBLANK(Regressions!C142), " ", Regressions!C142)</f>
        <v>Primary</v>
      </c>
      <c r="D132" s="336">
        <f>IF(ISBLANK(Regressions!D142), " ", Regressions!D142)</f>
        <v>113992</v>
      </c>
      <c r="E132" s="212" t="e">
        <f>IF(ISNUMBER(Regressions!E142),ROUND(Regressions!E142, 1), NA())</f>
        <v>#N/A</v>
      </c>
      <c r="F132" s="337" t="e">
        <f>IF(ISNUMBER(Regressions!F142),ROUND(Regressions!F142, 1), NA())</f>
        <v>#N/A</v>
      </c>
      <c r="G132" s="234" t="e">
        <f>IF(ISNUMBER(Regressions!G142),ROUND(Regressions!G142, 1), NA())</f>
        <v>#N/A</v>
      </c>
      <c r="H132" s="338" t="e">
        <f>IF(ISNUMBER(Regressions!H142),ROUND(Regressions!H142, 1), NA())</f>
        <v>#N/A</v>
      </c>
      <c r="I132" s="235" t="e">
        <f>IF(ISNUMBER(Regressions!I142),ROUND(Regressions!I142, 1), NA())</f>
        <v>#N/A</v>
      </c>
      <c r="J132" s="339" t="e">
        <f>IF(ISNUMBER(Regressions!K142),ROUND(Regressions!K142, 1), NA())</f>
        <v>#N/A</v>
      </c>
      <c r="K132" s="337" t="e">
        <f>IF(ISNUMBER(Regressions!L142),ROUND(Regressions!L142, 1), NA())</f>
        <v>#N/A</v>
      </c>
      <c r="L132" s="236" t="e">
        <f>IF(ISNUMBER(Regressions!M142),ROUND(Regressions!M142, 1), NA())</f>
        <v>#N/A</v>
      </c>
      <c r="M132" s="338" t="e">
        <f>IF(ISNUMBER(Regressions!N142),ROUND(Regressions!N142, 1), NA())</f>
        <v>#N/A</v>
      </c>
      <c r="N132" s="235" t="e">
        <f>IF(ISNUMBER(Regressions!O142),ROUND(Regressions!O142, 1), NA())</f>
        <v>#N/A</v>
      </c>
      <c r="O132" s="339" t="e">
        <f>IF(ISNUMBER(Regressions!Q142),ROUND(Regressions!Q142, 1), NA())</f>
        <v>#N/A</v>
      </c>
      <c r="P132" s="337" t="e">
        <f>IF(ISNUMBER(Regressions!R142),ROUND(Regressions!R142, 1), NA())</f>
        <v>#N/A</v>
      </c>
      <c r="Q132" s="213" t="e">
        <f>IF(ISNUMBER(Regressions!S142),ROUND(Regressions!S142, 1), NA())</f>
        <v>#N/A</v>
      </c>
      <c r="R132" s="338" t="e">
        <f>IF(ISNUMBER(Regressions!T142),ROUND(Regressions!T142, 1), NA())</f>
        <v>#N/A</v>
      </c>
      <c r="S132" s="235" t="e">
        <f>IF(ISNUMBER(Regressions!U142),ROUND(Regressions!U142, 1), NA())</f>
        <v>#N/A</v>
      </c>
    </row>
    <row xmlns:x14ac="http://schemas.microsoft.com/office/spreadsheetml/2009/9/ac" r="133" x14ac:dyDescent="0.2">
      <c r="A133" s="334" t="str">
        <f>IF(ISBLANK(Regressions!A143), " ", Regressions!A143)</f>
        <v>Guyana</v>
      </c>
      <c r="B133" s="335">
        <f>IF(ISBLANK(Regressions!B143), " ", Regressions!B143)</f>
        <v>2005</v>
      </c>
      <c r="C133" s="340" t="str">
        <f>IF(ISBLANK(Regressions!C143), " ", Regressions!C143)</f>
        <v>Primary</v>
      </c>
      <c r="D133" s="336">
        <f>IF(ISBLANK(Regressions!D143), " ", Regressions!D143)</f>
        <v>112671</v>
      </c>
      <c r="E133" s="212" t="e">
        <f>IF(ISNUMBER(Regressions!E143),ROUND(Regressions!E143, 1), NA())</f>
        <v>#N/A</v>
      </c>
      <c r="F133" s="337" t="e">
        <f>IF(ISNUMBER(Regressions!F143),ROUND(Regressions!F143, 1), NA())</f>
        <v>#N/A</v>
      </c>
      <c r="G133" s="234" t="e">
        <f>IF(ISNUMBER(Regressions!G143),ROUND(Regressions!G143, 1), NA())</f>
        <v>#N/A</v>
      </c>
      <c r="H133" s="338" t="e">
        <f>IF(ISNUMBER(Regressions!H143),ROUND(Regressions!H143, 1), NA())</f>
        <v>#N/A</v>
      </c>
      <c r="I133" s="235" t="e">
        <f>IF(ISNUMBER(Regressions!I143),ROUND(Regressions!I143, 1), NA())</f>
        <v>#N/A</v>
      </c>
      <c r="J133" s="339" t="e">
        <f>IF(ISNUMBER(Regressions!K143),ROUND(Regressions!K143, 1), NA())</f>
        <v>#N/A</v>
      </c>
      <c r="K133" s="337" t="e">
        <f>IF(ISNUMBER(Regressions!L143),ROUND(Regressions!L143, 1), NA())</f>
        <v>#N/A</v>
      </c>
      <c r="L133" s="236" t="e">
        <f>IF(ISNUMBER(Regressions!M143),ROUND(Regressions!M143, 1), NA())</f>
        <v>#N/A</v>
      </c>
      <c r="M133" s="338" t="e">
        <f>IF(ISNUMBER(Regressions!N143),ROUND(Regressions!N143, 1), NA())</f>
        <v>#N/A</v>
      </c>
      <c r="N133" s="235" t="e">
        <f>IF(ISNUMBER(Regressions!O143),ROUND(Regressions!O143, 1), NA())</f>
        <v>#N/A</v>
      </c>
      <c r="O133" s="339" t="e">
        <f>IF(ISNUMBER(Regressions!Q143),ROUND(Regressions!Q143, 1), NA())</f>
        <v>#N/A</v>
      </c>
      <c r="P133" s="337" t="e">
        <f>IF(ISNUMBER(Regressions!R143),ROUND(Regressions!R143, 1), NA())</f>
        <v>#N/A</v>
      </c>
      <c r="Q133" s="213" t="e">
        <f>IF(ISNUMBER(Regressions!S143),ROUND(Regressions!S143, 1), NA())</f>
        <v>#N/A</v>
      </c>
      <c r="R133" s="338" t="e">
        <f>IF(ISNUMBER(Regressions!T143),ROUND(Regressions!T143, 1), NA())</f>
        <v>#N/A</v>
      </c>
      <c r="S133" s="235" t="e">
        <f>IF(ISNUMBER(Regressions!U143),ROUND(Regressions!U143, 1), NA())</f>
        <v>#N/A</v>
      </c>
    </row>
    <row xmlns:x14ac="http://schemas.microsoft.com/office/spreadsheetml/2009/9/ac" r="134" x14ac:dyDescent="0.2">
      <c r="A134" s="334" t="str">
        <f>IF(ISBLANK(Regressions!A144), " ", Regressions!A144)</f>
        <v>Guyana</v>
      </c>
      <c r="B134" s="335">
        <f>IF(ISBLANK(Regressions!B144), " ", Regressions!B144)</f>
        <v>2006</v>
      </c>
      <c r="C134" s="340" t="str">
        <f>IF(ISBLANK(Regressions!C144), " ", Regressions!C144)</f>
        <v>Primary</v>
      </c>
      <c r="D134" s="336">
        <f>IF(ISBLANK(Regressions!D144), " ", Regressions!D144)</f>
        <v>110772</v>
      </c>
      <c r="E134" s="212">
        <f>IF(ISNUMBER(Regressions!E144),ROUND(Regressions!E144, 1), NA())</f>
        <v>95</v>
      </c>
      <c r="F134" s="337">
        <f>IF(ISNUMBER(Regressions!F144),ROUND(Regressions!F144, 1), NA())</f>
        <v>83</v>
      </c>
      <c r="G134" s="234">
        <f>IF(ISNUMBER(Regressions!G144),ROUND(Regressions!G144, 1), NA())</f>
        <v>71</v>
      </c>
      <c r="H134" s="338">
        <f>IF(ISNUMBER(Regressions!H144),ROUND(Regressions!H144, 1), NA())</f>
        <v>12</v>
      </c>
      <c r="I134" s="235">
        <f>IF(ISNUMBER(Regressions!I144),ROUND(Regressions!I144, 1), NA())</f>
        <v>17</v>
      </c>
      <c r="J134" s="339">
        <f>IF(ISNUMBER(Regressions!K144),ROUND(Regressions!K144, 1), NA())</f>
        <v>98</v>
      </c>
      <c r="K134" s="337" t="e">
        <f>IF(ISNUMBER(Regressions!L144),ROUND(Regressions!L144, 1), NA())</f>
        <v>#N/A</v>
      </c>
      <c r="L134" s="236">
        <f>IF(ISNUMBER(Regressions!M144),ROUND(Regressions!M144, 1), NA())</f>
        <v>17</v>
      </c>
      <c r="M134" s="338">
        <f>IF(ISNUMBER(Regressions!N144),ROUND(Regressions!N144, 1), NA())</f>
        <v>81</v>
      </c>
      <c r="N134" s="235">
        <f>IF(ISNUMBER(Regressions!O144),ROUND(Regressions!O144, 1), NA())</f>
        <v>2</v>
      </c>
      <c r="O134" s="339" t="e">
        <f>IF(ISNUMBER(Regressions!Q144),ROUND(Regressions!Q144, 1), NA())</f>
        <v>#N/A</v>
      </c>
      <c r="P134" s="337" t="e">
        <f>IF(ISNUMBER(Regressions!R144),ROUND(Regressions!R144, 1), NA())</f>
        <v>#N/A</v>
      </c>
      <c r="Q134" s="213" t="e">
        <f>IF(ISNUMBER(Regressions!S144),ROUND(Regressions!S144, 1), NA())</f>
        <v>#N/A</v>
      </c>
      <c r="R134" s="338" t="e">
        <f>IF(ISNUMBER(Regressions!T144),ROUND(Regressions!T144, 1), NA())</f>
        <v>#N/A</v>
      </c>
      <c r="S134" s="235" t="e">
        <f>IF(ISNUMBER(Regressions!U144),ROUND(Regressions!U144, 1), NA())</f>
        <v>#N/A</v>
      </c>
    </row>
    <row xmlns:x14ac="http://schemas.microsoft.com/office/spreadsheetml/2009/9/ac" r="135" x14ac:dyDescent="0.2">
      <c r="A135" s="334" t="str">
        <f>IF(ISBLANK(Regressions!A145), " ", Regressions!A145)</f>
        <v>Guyana</v>
      </c>
      <c r="B135" s="335">
        <f>IF(ISBLANK(Regressions!B145), " ", Regressions!B145)</f>
        <v>2007</v>
      </c>
      <c r="C135" s="340" t="str">
        <f>IF(ISBLANK(Regressions!C145), " ", Regressions!C145)</f>
        <v>Primary</v>
      </c>
      <c r="D135" s="336">
        <f>IF(ISBLANK(Regressions!D145), " ", Regressions!D145)</f>
        <v>108311</v>
      </c>
      <c r="E135" s="212">
        <f>IF(ISNUMBER(Regressions!E145),ROUND(Regressions!E145, 1), NA())</f>
        <v>95</v>
      </c>
      <c r="F135" s="337">
        <f>IF(ISNUMBER(Regressions!F145),ROUND(Regressions!F145, 1), NA())</f>
        <v>83</v>
      </c>
      <c r="G135" s="234">
        <f>IF(ISNUMBER(Regressions!G145),ROUND(Regressions!G145, 1), NA())</f>
        <v>71</v>
      </c>
      <c r="H135" s="338">
        <f>IF(ISNUMBER(Regressions!H145),ROUND(Regressions!H145, 1), NA())</f>
        <v>12</v>
      </c>
      <c r="I135" s="235">
        <f>IF(ISNUMBER(Regressions!I145),ROUND(Regressions!I145, 1), NA())</f>
        <v>17</v>
      </c>
      <c r="J135" s="339">
        <f>IF(ISNUMBER(Regressions!K145),ROUND(Regressions!K145, 1), NA())</f>
        <v>98</v>
      </c>
      <c r="K135" s="337" t="e">
        <f>IF(ISNUMBER(Regressions!L145),ROUND(Regressions!L145, 1), NA())</f>
        <v>#N/A</v>
      </c>
      <c r="L135" s="236">
        <f>IF(ISNUMBER(Regressions!M145),ROUND(Regressions!M145, 1), NA())</f>
        <v>17</v>
      </c>
      <c r="M135" s="338">
        <f>IF(ISNUMBER(Regressions!N145),ROUND(Regressions!N145, 1), NA())</f>
        <v>81</v>
      </c>
      <c r="N135" s="235">
        <f>IF(ISNUMBER(Regressions!O145),ROUND(Regressions!O145, 1), NA())</f>
        <v>2</v>
      </c>
      <c r="O135" s="339" t="e">
        <f>IF(ISNUMBER(Regressions!Q145),ROUND(Regressions!Q145, 1), NA())</f>
        <v>#N/A</v>
      </c>
      <c r="P135" s="337" t="e">
        <f>IF(ISNUMBER(Regressions!R145),ROUND(Regressions!R145, 1), NA())</f>
        <v>#N/A</v>
      </c>
      <c r="Q135" s="213" t="e">
        <f>IF(ISNUMBER(Regressions!S145),ROUND(Regressions!S145, 1), NA())</f>
        <v>#N/A</v>
      </c>
      <c r="R135" s="338" t="e">
        <f>IF(ISNUMBER(Regressions!T145),ROUND(Regressions!T145, 1), NA())</f>
        <v>#N/A</v>
      </c>
      <c r="S135" s="235" t="e">
        <f>IF(ISNUMBER(Regressions!U145),ROUND(Regressions!U145, 1), NA())</f>
        <v>#N/A</v>
      </c>
    </row>
    <row xmlns:x14ac="http://schemas.microsoft.com/office/spreadsheetml/2009/9/ac" r="136" x14ac:dyDescent="0.2">
      <c r="A136" s="334" t="str">
        <f>IF(ISBLANK(Regressions!A146), " ", Regressions!A146)</f>
        <v>Guyana</v>
      </c>
      <c r="B136" s="335">
        <f>IF(ISBLANK(Regressions!B146), " ", Regressions!B146)</f>
        <v>2008</v>
      </c>
      <c r="C136" s="340" t="str">
        <f>IF(ISBLANK(Regressions!C146), " ", Regressions!C146)</f>
        <v>Primary</v>
      </c>
      <c r="D136" s="336">
        <f>IF(ISBLANK(Regressions!D146), " ", Regressions!D146)</f>
        <v>105303</v>
      </c>
      <c r="E136" s="212">
        <f>IF(ISNUMBER(Regressions!E146),ROUND(Regressions!E146, 1), NA())</f>
        <v>95</v>
      </c>
      <c r="F136" s="337">
        <f>IF(ISNUMBER(Regressions!F146),ROUND(Regressions!F146, 1), NA())</f>
        <v>83</v>
      </c>
      <c r="G136" s="234">
        <f>IF(ISNUMBER(Regressions!G146),ROUND(Regressions!G146, 1), NA())</f>
        <v>71</v>
      </c>
      <c r="H136" s="338">
        <f>IF(ISNUMBER(Regressions!H146),ROUND(Regressions!H146, 1), NA())</f>
        <v>12</v>
      </c>
      <c r="I136" s="235">
        <f>IF(ISNUMBER(Regressions!I146),ROUND(Regressions!I146, 1), NA())</f>
        <v>17</v>
      </c>
      <c r="J136" s="339">
        <f>IF(ISNUMBER(Regressions!K146),ROUND(Regressions!K146, 1), NA())</f>
        <v>98</v>
      </c>
      <c r="K136" s="337" t="e">
        <f>IF(ISNUMBER(Regressions!L146),ROUND(Regressions!L146, 1), NA())</f>
        <v>#N/A</v>
      </c>
      <c r="L136" s="236">
        <f>IF(ISNUMBER(Regressions!M146),ROUND(Regressions!M146, 1), NA())</f>
        <v>17</v>
      </c>
      <c r="M136" s="338">
        <f>IF(ISNUMBER(Regressions!N146),ROUND(Regressions!N146, 1), NA())</f>
        <v>81</v>
      </c>
      <c r="N136" s="235">
        <f>IF(ISNUMBER(Regressions!O146),ROUND(Regressions!O146, 1), NA())</f>
        <v>2</v>
      </c>
      <c r="O136" s="339" t="e">
        <f>IF(ISNUMBER(Regressions!Q146),ROUND(Regressions!Q146, 1), NA())</f>
        <v>#N/A</v>
      </c>
      <c r="P136" s="337" t="e">
        <f>IF(ISNUMBER(Regressions!R146),ROUND(Regressions!R146, 1), NA())</f>
        <v>#N/A</v>
      </c>
      <c r="Q136" s="213" t="e">
        <f>IF(ISNUMBER(Regressions!S146),ROUND(Regressions!S146, 1), NA())</f>
        <v>#N/A</v>
      </c>
      <c r="R136" s="338" t="e">
        <f>IF(ISNUMBER(Regressions!T146),ROUND(Regressions!T146, 1), NA())</f>
        <v>#N/A</v>
      </c>
      <c r="S136" s="235" t="e">
        <f>IF(ISNUMBER(Regressions!U146),ROUND(Regressions!U146, 1), NA())</f>
        <v>#N/A</v>
      </c>
    </row>
    <row xmlns:x14ac="http://schemas.microsoft.com/office/spreadsheetml/2009/9/ac" r="137" x14ac:dyDescent="0.2">
      <c r="A137" s="334" t="str">
        <f>IF(ISBLANK(Regressions!A147), " ", Regressions!A147)</f>
        <v>Guyana</v>
      </c>
      <c r="B137" s="335">
        <f>IF(ISBLANK(Regressions!B147), " ", Regressions!B147)</f>
        <v>2009</v>
      </c>
      <c r="C137" s="340" t="str">
        <f>IF(ISBLANK(Regressions!C147), " ", Regressions!C147)</f>
        <v>Primary</v>
      </c>
      <c r="D137" s="336">
        <f>IF(ISBLANK(Regressions!D147), " ", Regressions!D147)</f>
        <v>101856</v>
      </c>
      <c r="E137" s="212">
        <f>IF(ISNUMBER(Regressions!E147),ROUND(Regressions!E147, 1), NA())</f>
        <v>95</v>
      </c>
      <c r="F137" s="337">
        <f>IF(ISNUMBER(Regressions!F147),ROUND(Regressions!F147, 1), NA())</f>
        <v>83</v>
      </c>
      <c r="G137" s="234">
        <f>IF(ISNUMBER(Regressions!G147),ROUND(Regressions!G147, 1), NA())</f>
        <v>71</v>
      </c>
      <c r="H137" s="338">
        <f>IF(ISNUMBER(Regressions!H147),ROUND(Regressions!H147, 1), NA())</f>
        <v>12</v>
      </c>
      <c r="I137" s="235">
        <f>IF(ISNUMBER(Regressions!I147),ROUND(Regressions!I147, 1), NA())</f>
        <v>17</v>
      </c>
      <c r="J137" s="339">
        <f>IF(ISNUMBER(Regressions!K147),ROUND(Regressions!K147, 1), NA())</f>
        <v>98</v>
      </c>
      <c r="K137" s="337" t="e">
        <f>IF(ISNUMBER(Regressions!L147),ROUND(Regressions!L147, 1), NA())</f>
        <v>#N/A</v>
      </c>
      <c r="L137" s="236">
        <f>IF(ISNUMBER(Regressions!M147),ROUND(Regressions!M147, 1), NA())</f>
        <v>17</v>
      </c>
      <c r="M137" s="338">
        <f>IF(ISNUMBER(Regressions!N147),ROUND(Regressions!N147, 1), NA())</f>
        <v>81</v>
      </c>
      <c r="N137" s="235">
        <f>IF(ISNUMBER(Regressions!O147),ROUND(Regressions!O147, 1), NA())</f>
        <v>2</v>
      </c>
      <c r="O137" s="339" t="e">
        <f>IF(ISNUMBER(Regressions!Q147),ROUND(Regressions!Q147, 1), NA())</f>
        <v>#N/A</v>
      </c>
      <c r="P137" s="337" t="e">
        <f>IF(ISNUMBER(Regressions!R147),ROUND(Regressions!R147, 1), NA())</f>
        <v>#N/A</v>
      </c>
      <c r="Q137" s="213" t="e">
        <f>IF(ISNUMBER(Regressions!S147),ROUND(Regressions!S147, 1), NA())</f>
        <v>#N/A</v>
      </c>
      <c r="R137" s="338" t="e">
        <f>IF(ISNUMBER(Regressions!T147),ROUND(Regressions!T147, 1), NA())</f>
        <v>#N/A</v>
      </c>
      <c r="S137" s="235" t="e">
        <f>IF(ISNUMBER(Regressions!U147),ROUND(Regressions!U147, 1), NA())</f>
        <v>#N/A</v>
      </c>
    </row>
    <row xmlns:x14ac="http://schemas.microsoft.com/office/spreadsheetml/2009/9/ac" r="138" x14ac:dyDescent="0.2">
      <c r="A138" s="334" t="str">
        <f>IF(ISBLANK(Regressions!A148), " ", Regressions!A148)</f>
        <v>Guyana</v>
      </c>
      <c r="B138" s="335">
        <f>IF(ISBLANK(Regressions!B148), " ", Regressions!B148)</f>
        <v>2010</v>
      </c>
      <c r="C138" s="340" t="str">
        <f>IF(ISBLANK(Regressions!C148), " ", Regressions!C148)</f>
        <v>Primary</v>
      </c>
      <c r="D138" s="336">
        <f>IF(ISBLANK(Regressions!D148), " ", Regressions!D148)</f>
        <v>98327</v>
      </c>
      <c r="E138" s="212">
        <f>IF(ISNUMBER(Regressions!E148),ROUND(Regressions!E148, 1), NA())</f>
        <v>95</v>
      </c>
      <c r="F138" s="337">
        <f>IF(ISNUMBER(Regressions!F148),ROUND(Regressions!F148, 1), NA())</f>
        <v>83</v>
      </c>
      <c r="G138" s="234">
        <f>IF(ISNUMBER(Regressions!G148),ROUND(Regressions!G148, 1), NA())</f>
        <v>71</v>
      </c>
      <c r="H138" s="338">
        <f>IF(ISNUMBER(Regressions!H148),ROUND(Regressions!H148, 1), NA())</f>
        <v>12</v>
      </c>
      <c r="I138" s="235">
        <f>IF(ISNUMBER(Regressions!I148),ROUND(Regressions!I148, 1), NA())</f>
        <v>17</v>
      </c>
      <c r="J138" s="339">
        <f>IF(ISNUMBER(Regressions!K148),ROUND(Regressions!K148, 1), NA())</f>
        <v>98</v>
      </c>
      <c r="K138" s="337" t="e">
        <f>IF(ISNUMBER(Regressions!L148),ROUND(Regressions!L148, 1), NA())</f>
        <v>#N/A</v>
      </c>
      <c r="L138" s="236">
        <f>IF(ISNUMBER(Regressions!M148),ROUND(Regressions!M148, 1), NA())</f>
        <v>17</v>
      </c>
      <c r="M138" s="338">
        <f>IF(ISNUMBER(Regressions!N148),ROUND(Regressions!N148, 1), NA())</f>
        <v>81</v>
      </c>
      <c r="N138" s="235">
        <f>IF(ISNUMBER(Regressions!O148),ROUND(Regressions!O148, 1), NA())</f>
        <v>2</v>
      </c>
      <c r="O138" s="339" t="e">
        <f>IF(ISNUMBER(Regressions!Q148),ROUND(Regressions!Q148, 1), NA())</f>
        <v>#N/A</v>
      </c>
      <c r="P138" s="337" t="e">
        <f>IF(ISNUMBER(Regressions!R148),ROUND(Regressions!R148, 1), NA())</f>
        <v>#N/A</v>
      </c>
      <c r="Q138" s="213" t="e">
        <f>IF(ISNUMBER(Regressions!S148),ROUND(Regressions!S148, 1), NA())</f>
        <v>#N/A</v>
      </c>
      <c r="R138" s="338" t="e">
        <f>IF(ISNUMBER(Regressions!T148),ROUND(Regressions!T148, 1), NA())</f>
        <v>#N/A</v>
      </c>
      <c r="S138" s="235" t="e">
        <f>IF(ISNUMBER(Regressions!U148),ROUND(Regressions!U148, 1), NA())</f>
        <v>#N/A</v>
      </c>
    </row>
    <row xmlns:x14ac="http://schemas.microsoft.com/office/spreadsheetml/2009/9/ac" r="139" x14ac:dyDescent="0.2">
      <c r="A139" s="334" t="str">
        <f>IF(ISBLANK(Regressions!A149), " ", Regressions!A149)</f>
        <v>Guyana</v>
      </c>
      <c r="B139" s="335">
        <f>IF(ISBLANK(Regressions!B149), " ", Regressions!B149)</f>
        <v>2011</v>
      </c>
      <c r="C139" s="340" t="str">
        <f>IF(ISBLANK(Regressions!C149), " ", Regressions!C149)</f>
        <v>Primary</v>
      </c>
      <c r="D139" s="336">
        <f>IF(ISBLANK(Regressions!D149), " ", Regressions!D149)</f>
        <v>94867</v>
      </c>
      <c r="E139" s="212">
        <f>IF(ISNUMBER(Regressions!E149),ROUND(Regressions!E149, 1), NA())</f>
        <v>95</v>
      </c>
      <c r="F139" s="337">
        <f>IF(ISNUMBER(Regressions!F149),ROUND(Regressions!F149, 1), NA())</f>
        <v>83</v>
      </c>
      <c r="G139" s="234">
        <f>IF(ISNUMBER(Regressions!G149),ROUND(Regressions!G149, 1), NA())</f>
        <v>71</v>
      </c>
      <c r="H139" s="338">
        <f>IF(ISNUMBER(Regressions!H149),ROUND(Regressions!H149, 1), NA())</f>
        <v>12</v>
      </c>
      <c r="I139" s="235">
        <f>IF(ISNUMBER(Regressions!I149),ROUND(Regressions!I149, 1), NA())</f>
        <v>17</v>
      </c>
      <c r="J139" s="339">
        <f>IF(ISNUMBER(Regressions!K149),ROUND(Regressions!K149, 1), NA())</f>
        <v>98</v>
      </c>
      <c r="K139" s="337" t="e">
        <f>IF(ISNUMBER(Regressions!L149),ROUND(Regressions!L149, 1), NA())</f>
        <v>#N/A</v>
      </c>
      <c r="L139" s="236">
        <f>IF(ISNUMBER(Regressions!M149),ROUND(Regressions!M149, 1), NA())</f>
        <v>17</v>
      </c>
      <c r="M139" s="338">
        <f>IF(ISNUMBER(Regressions!N149),ROUND(Regressions!N149, 1), NA())</f>
        <v>81</v>
      </c>
      <c r="N139" s="235">
        <f>IF(ISNUMBER(Regressions!O149),ROUND(Regressions!O149, 1), NA())</f>
        <v>2</v>
      </c>
      <c r="O139" s="339" t="e">
        <f>IF(ISNUMBER(Regressions!Q149),ROUND(Regressions!Q149, 1), NA())</f>
        <v>#N/A</v>
      </c>
      <c r="P139" s="337" t="e">
        <f>IF(ISNUMBER(Regressions!R149),ROUND(Regressions!R149, 1), NA())</f>
        <v>#N/A</v>
      </c>
      <c r="Q139" s="213" t="e">
        <f>IF(ISNUMBER(Regressions!S149),ROUND(Regressions!S149, 1), NA())</f>
        <v>#N/A</v>
      </c>
      <c r="R139" s="338" t="e">
        <f>IF(ISNUMBER(Regressions!T149),ROUND(Regressions!T149, 1), NA())</f>
        <v>#N/A</v>
      </c>
      <c r="S139" s="235" t="e">
        <f>IF(ISNUMBER(Regressions!U149),ROUND(Regressions!U149, 1), NA())</f>
        <v>#N/A</v>
      </c>
    </row>
    <row xmlns:x14ac="http://schemas.microsoft.com/office/spreadsheetml/2009/9/ac" r="140" x14ac:dyDescent="0.2">
      <c r="A140" s="334" t="str">
        <f>IF(ISBLANK(Regressions!A150), " ", Regressions!A150)</f>
        <v>Guyana</v>
      </c>
      <c r="B140" s="335">
        <f>IF(ISBLANK(Regressions!B150), " ", Regressions!B150)</f>
        <v>2012</v>
      </c>
      <c r="C140" s="340" t="str">
        <f>IF(ISBLANK(Regressions!C150), " ", Regressions!C150)</f>
        <v>Primary</v>
      </c>
      <c r="D140" s="336">
        <f>IF(ISBLANK(Regressions!D150), " ", Regressions!D150)</f>
        <v>91610</v>
      </c>
      <c r="E140" s="212">
        <f>IF(ISNUMBER(Regressions!E150),ROUND(Regressions!E150, 1), NA())</f>
        <v>95</v>
      </c>
      <c r="F140" s="337">
        <f>IF(ISNUMBER(Regressions!F150),ROUND(Regressions!F150, 1), NA())</f>
        <v>83</v>
      </c>
      <c r="G140" s="234">
        <f>IF(ISNUMBER(Regressions!G150),ROUND(Regressions!G150, 1), NA())</f>
        <v>71</v>
      </c>
      <c r="H140" s="338">
        <f>IF(ISNUMBER(Regressions!H150),ROUND(Regressions!H150, 1), NA())</f>
        <v>12</v>
      </c>
      <c r="I140" s="235">
        <f>IF(ISNUMBER(Regressions!I150),ROUND(Regressions!I150, 1), NA())</f>
        <v>17</v>
      </c>
      <c r="J140" s="339">
        <f>IF(ISNUMBER(Regressions!K150),ROUND(Regressions!K150, 1), NA())</f>
        <v>98</v>
      </c>
      <c r="K140" s="337" t="e">
        <f>IF(ISNUMBER(Regressions!L150),ROUND(Regressions!L150, 1), NA())</f>
        <v>#N/A</v>
      </c>
      <c r="L140" s="236">
        <f>IF(ISNUMBER(Regressions!M150),ROUND(Regressions!M150, 1), NA())</f>
        <v>17</v>
      </c>
      <c r="M140" s="338">
        <f>IF(ISNUMBER(Regressions!N150),ROUND(Regressions!N150, 1), NA())</f>
        <v>81</v>
      </c>
      <c r="N140" s="235">
        <f>IF(ISNUMBER(Regressions!O150),ROUND(Regressions!O150, 1), NA())</f>
        <v>2</v>
      </c>
      <c r="O140" s="339" t="e">
        <f>IF(ISNUMBER(Regressions!Q150),ROUND(Regressions!Q150, 1), NA())</f>
        <v>#N/A</v>
      </c>
      <c r="P140" s="337" t="e">
        <f>IF(ISNUMBER(Regressions!R150),ROUND(Regressions!R150, 1), NA())</f>
        <v>#N/A</v>
      </c>
      <c r="Q140" s="213" t="e">
        <f>IF(ISNUMBER(Regressions!S150),ROUND(Regressions!S150, 1), NA())</f>
        <v>#N/A</v>
      </c>
      <c r="R140" s="338" t="e">
        <f>IF(ISNUMBER(Regressions!T150),ROUND(Regressions!T150, 1), NA())</f>
        <v>#N/A</v>
      </c>
      <c r="S140" s="235" t="e">
        <f>IF(ISNUMBER(Regressions!U150),ROUND(Regressions!U150, 1), NA())</f>
        <v>#N/A</v>
      </c>
    </row>
    <row xmlns:x14ac="http://schemas.microsoft.com/office/spreadsheetml/2009/9/ac" r="141" x14ac:dyDescent="0.2">
      <c r="A141" s="334" t="str">
        <f>IF(ISBLANK(Regressions!A151), " ", Regressions!A151)</f>
        <v>Guyana</v>
      </c>
      <c r="B141" s="335">
        <f>IF(ISBLANK(Regressions!B151), " ", Regressions!B151)</f>
        <v>2013</v>
      </c>
      <c r="C141" s="340" t="str">
        <f>IF(ISBLANK(Regressions!C151), " ", Regressions!C151)</f>
        <v>Primary</v>
      </c>
      <c r="D141" s="336">
        <f>IF(ISBLANK(Regressions!D151), " ", Regressions!D151)</f>
        <v>89777</v>
      </c>
      <c r="E141" s="212">
        <f>IF(ISNUMBER(Regressions!E151),ROUND(Regressions!E151, 1), NA())</f>
        <v>95</v>
      </c>
      <c r="F141" s="337">
        <f>IF(ISNUMBER(Regressions!F151),ROUND(Regressions!F151, 1), NA())</f>
        <v>83</v>
      </c>
      <c r="G141" s="234">
        <f>IF(ISNUMBER(Regressions!G151),ROUND(Regressions!G151, 1), NA())</f>
        <v>71</v>
      </c>
      <c r="H141" s="338">
        <f>IF(ISNUMBER(Regressions!H151),ROUND(Regressions!H151, 1), NA())</f>
        <v>12</v>
      </c>
      <c r="I141" s="235">
        <f>IF(ISNUMBER(Regressions!I151),ROUND(Regressions!I151, 1), NA())</f>
        <v>17</v>
      </c>
      <c r="J141" s="339">
        <f>IF(ISNUMBER(Regressions!K151),ROUND(Regressions!K151, 1), NA())</f>
        <v>98</v>
      </c>
      <c r="K141" s="337" t="e">
        <f>IF(ISNUMBER(Regressions!L151),ROUND(Regressions!L151, 1), NA())</f>
        <v>#N/A</v>
      </c>
      <c r="L141" s="236">
        <f>IF(ISNUMBER(Regressions!M151),ROUND(Regressions!M151, 1), NA())</f>
        <v>17</v>
      </c>
      <c r="M141" s="338">
        <f>IF(ISNUMBER(Regressions!N151),ROUND(Regressions!N151, 1), NA())</f>
        <v>81</v>
      </c>
      <c r="N141" s="235">
        <f>IF(ISNUMBER(Regressions!O151),ROUND(Regressions!O151, 1), NA())</f>
        <v>2</v>
      </c>
      <c r="O141" s="339" t="e">
        <f>IF(ISNUMBER(Regressions!Q151),ROUND(Regressions!Q151, 1), NA())</f>
        <v>#N/A</v>
      </c>
      <c r="P141" s="337" t="e">
        <f>IF(ISNUMBER(Regressions!R151),ROUND(Regressions!R151, 1), NA())</f>
        <v>#N/A</v>
      </c>
      <c r="Q141" s="213" t="e">
        <f>IF(ISNUMBER(Regressions!S151),ROUND(Regressions!S151, 1), NA())</f>
        <v>#N/A</v>
      </c>
      <c r="R141" s="338" t="e">
        <f>IF(ISNUMBER(Regressions!T151),ROUND(Regressions!T151, 1), NA())</f>
        <v>#N/A</v>
      </c>
      <c r="S141" s="235" t="e">
        <f>IF(ISNUMBER(Regressions!U151),ROUND(Regressions!U151, 1), NA())</f>
        <v>#N/A</v>
      </c>
    </row>
    <row xmlns:x14ac="http://schemas.microsoft.com/office/spreadsheetml/2009/9/ac" r="142" x14ac:dyDescent="0.2">
      <c r="A142" s="334" t="str">
        <f>IF(ISBLANK(Regressions!A152), " ", Regressions!A152)</f>
        <v>Guyana</v>
      </c>
      <c r="B142" s="335">
        <f>IF(ISBLANK(Regressions!B152), " ", Regressions!B152)</f>
        <v>2014</v>
      </c>
      <c r="C142" s="340" t="str">
        <f>IF(ISBLANK(Regressions!C152), " ", Regressions!C152)</f>
        <v>Primary</v>
      </c>
      <c r="D142" s="336">
        <f>IF(ISBLANK(Regressions!D152), " ", Regressions!D152)</f>
        <v>89293</v>
      </c>
      <c r="E142" s="212">
        <f>IF(ISNUMBER(Regressions!E152),ROUND(Regressions!E152, 1), NA())</f>
        <v>95</v>
      </c>
      <c r="F142" s="337">
        <f>IF(ISNUMBER(Regressions!F152),ROUND(Regressions!F152, 1), NA())</f>
        <v>83</v>
      </c>
      <c r="G142" s="234">
        <f>IF(ISNUMBER(Regressions!G152),ROUND(Regressions!G152, 1), NA())</f>
        <v>71</v>
      </c>
      <c r="H142" s="338">
        <f>IF(ISNUMBER(Regressions!H152),ROUND(Regressions!H152, 1), NA())</f>
        <v>12</v>
      </c>
      <c r="I142" s="235">
        <f>IF(ISNUMBER(Regressions!I152),ROUND(Regressions!I152, 1), NA())</f>
        <v>17</v>
      </c>
      <c r="J142" s="339">
        <f>IF(ISNUMBER(Regressions!K152),ROUND(Regressions!K152, 1), NA())</f>
        <v>98</v>
      </c>
      <c r="K142" s="337" t="e">
        <f>IF(ISNUMBER(Regressions!L152),ROUND(Regressions!L152, 1), NA())</f>
        <v>#N/A</v>
      </c>
      <c r="L142" s="236">
        <f>IF(ISNUMBER(Regressions!M152),ROUND(Regressions!M152, 1), NA())</f>
        <v>17</v>
      </c>
      <c r="M142" s="338">
        <f>IF(ISNUMBER(Regressions!N152),ROUND(Regressions!N152, 1), NA())</f>
        <v>81</v>
      </c>
      <c r="N142" s="235">
        <f>IF(ISNUMBER(Regressions!O152),ROUND(Regressions!O152, 1), NA())</f>
        <v>2</v>
      </c>
      <c r="O142" s="339" t="e">
        <f>IF(ISNUMBER(Regressions!Q152),ROUND(Regressions!Q152, 1), NA())</f>
        <v>#N/A</v>
      </c>
      <c r="P142" s="337" t="e">
        <f>IF(ISNUMBER(Regressions!R152),ROUND(Regressions!R152, 1), NA())</f>
        <v>#N/A</v>
      </c>
      <c r="Q142" s="213" t="e">
        <f>IF(ISNUMBER(Regressions!S152),ROUND(Regressions!S152, 1), NA())</f>
        <v>#N/A</v>
      </c>
      <c r="R142" s="338" t="e">
        <f>IF(ISNUMBER(Regressions!T152),ROUND(Regressions!T152, 1), NA())</f>
        <v>#N/A</v>
      </c>
      <c r="S142" s="235" t="e">
        <f>IF(ISNUMBER(Regressions!U152),ROUND(Regressions!U152, 1), NA())</f>
        <v>#N/A</v>
      </c>
    </row>
    <row xmlns:x14ac="http://schemas.microsoft.com/office/spreadsheetml/2009/9/ac" r="143" x14ac:dyDescent="0.2">
      <c r="A143" s="334" t="str">
        <f>IF(ISBLANK(Regressions!A153), " ", Regressions!A153)</f>
        <v>Guyana</v>
      </c>
      <c r="B143" s="335">
        <f>IF(ISBLANK(Regressions!B153), " ", Regressions!B153)</f>
        <v>2015</v>
      </c>
      <c r="C143" s="340" t="str">
        <f>IF(ISBLANK(Regressions!C153), " ", Regressions!C153)</f>
        <v>Primary</v>
      </c>
      <c r="D143" s="336">
        <f>IF(ISBLANK(Regressions!D153), " ", Regressions!D153)</f>
        <v>89254</v>
      </c>
      <c r="E143" s="212" t="e">
        <f>IF(ISNUMBER(Regressions!E153),ROUND(Regressions!E153, 1), NA())</f>
        <v>#N/A</v>
      </c>
      <c r="F143" s="337" t="e">
        <f>IF(ISNUMBER(Regressions!F153),ROUND(Regressions!F153, 1), NA())</f>
        <v>#N/A</v>
      </c>
      <c r="G143" s="234" t="e">
        <f>IF(ISNUMBER(Regressions!G153),ROUND(Regressions!G153, 1), NA())</f>
        <v>#N/A</v>
      </c>
      <c r="H143" s="338" t="e">
        <f>IF(ISNUMBER(Regressions!H153),ROUND(Regressions!H153, 1), NA())</f>
        <v>#N/A</v>
      </c>
      <c r="I143" s="235" t="e">
        <f>IF(ISNUMBER(Regressions!I153),ROUND(Regressions!I153, 1), NA())</f>
        <v>#N/A</v>
      </c>
      <c r="J143" s="339" t="e">
        <f>IF(ISNUMBER(Regressions!K153),ROUND(Regressions!K153, 1), NA())</f>
        <v>#N/A</v>
      </c>
      <c r="K143" s="337" t="e">
        <f>IF(ISNUMBER(Regressions!L153),ROUND(Regressions!L153, 1), NA())</f>
        <v>#N/A</v>
      </c>
      <c r="L143" s="236" t="e">
        <f>IF(ISNUMBER(Regressions!M153),ROUND(Regressions!M153, 1), NA())</f>
        <v>#N/A</v>
      </c>
      <c r="M143" s="338" t="e">
        <f>IF(ISNUMBER(Regressions!N153),ROUND(Regressions!N153, 1), NA())</f>
        <v>#N/A</v>
      </c>
      <c r="N143" s="235" t="e">
        <f>IF(ISNUMBER(Regressions!O153),ROUND(Regressions!O153, 1), NA())</f>
        <v>#N/A</v>
      </c>
      <c r="O143" s="339" t="e">
        <f>IF(ISNUMBER(Regressions!Q153),ROUND(Regressions!Q153, 1), NA())</f>
        <v>#N/A</v>
      </c>
      <c r="P143" s="337" t="e">
        <f>IF(ISNUMBER(Regressions!R153),ROUND(Regressions!R153, 1), NA())</f>
        <v>#N/A</v>
      </c>
      <c r="Q143" s="213" t="e">
        <f>IF(ISNUMBER(Regressions!S153),ROUND(Regressions!S153, 1), NA())</f>
        <v>#N/A</v>
      </c>
      <c r="R143" s="338" t="e">
        <f>IF(ISNUMBER(Regressions!T153),ROUND(Regressions!T153, 1), NA())</f>
        <v>#N/A</v>
      </c>
      <c r="S143" s="235" t="e">
        <f>IF(ISNUMBER(Regressions!U153),ROUND(Regressions!U153, 1), NA())</f>
        <v>#N/A</v>
      </c>
    </row>
    <row xmlns:x14ac="http://schemas.microsoft.com/office/spreadsheetml/2009/9/ac" r="144" x14ac:dyDescent="0.2">
      <c r="A144" s="334" t="str">
        <f>IF(ISBLANK(Regressions!A154), " ", Regressions!A154)</f>
        <v>Guyana</v>
      </c>
      <c r="B144" s="335">
        <f>IF(ISBLANK(Regressions!B154), " ", Regressions!B154)</f>
        <v>2016</v>
      </c>
      <c r="C144" s="340" t="str">
        <f>IF(ISBLANK(Regressions!C154), " ", Regressions!C154)</f>
        <v>Primary</v>
      </c>
      <c r="D144" s="336">
        <f>IF(ISBLANK(Regressions!D154), " ", Regressions!D154)</f>
        <v>89399</v>
      </c>
      <c r="E144" s="212" t="e">
        <f>IF(ISNUMBER(Regressions!E154),ROUND(Regressions!E154, 1), NA())</f>
        <v>#N/A</v>
      </c>
      <c r="F144" s="337" t="e">
        <f>IF(ISNUMBER(Regressions!F154),ROUND(Regressions!F154, 1), NA())</f>
        <v>#N/A</v>
      </c>
      <c r="G144" s="234" t="e">
        <f>IF(ISNUMBER(Regressions!G154),ROUND(Regressions!G154, 1), NA())</f>
        <v>#N/A</v>
      </c>
      <c r="H144" s="338" t="e">
        <f>IF(ISNUMBER(Regressions!H154),ROUND(Regressions!H154, 1), NA())</f>
        <v>#N/A</v>
      </c>
      <c r="I144" s="235" t="e">
        <f>IF(ISNUMBER(Regressions!I154),ROUND(Regressions!I154, 1), NA())</f>
        <v>#N/A</v>
      </c>
      <c r="J144" s="339" t="e">
        <f>IF(ISNUMBER(Regressions!K154),ROUND(Regressions!K154, 1), NA())</f>
        <v>#N/A</v>
      </c>
      <c r="K144" s="337" t="e">
        <f>IF(ISNUMBER(Regressions!L154),ROUND(Regressions!L154, 1), NA())</f>
        <v>#N/A</v>
      </c>
      <c r="L144" s="236" t="e">
        <f>IF(ISNUMBER(Regressions!M154),ROUND(Regressions!M154, 1), NA())</f>
        <v>#N/A</v>
      </c>
      <c r="M144" s="338" t="e">
        <f>IF(ISNUMBER(Regressions!N154),ROUND(Regressions!N154, 1), NA())</f>
        <v>#N/A</v>
      </c>
      <c r="N144" s="235" t="e">
        <f>IF(ISNUMBER(Regressions!O154),ROUND(Regressions!O154, 1), NA())</f>
        <v>#N/A</v>
      </c>
      <c r="O144" s="339" t="e">
        <f>IF(ISNUMBER(Regressions!Q154),ROUND(Regressions!Q154, 1), NA())</f>
        <v>#N/A</v>
      </c>
      <c r="P144" s="337" t="e">
        <f>IF(ISNUMBER(Regressions!R154),ROUND(Regressions!R154, 1), NA())</f>
        <v>#N/A</v>
      </c>
      <c r="Q144" s="213" t="e">
        <f>IF(ISNUMBER(Regressions!S154),ROUND(Regressions!S154, 1), NA())</f>
        <v>#N/A</v>
      </c>
      <c r="R144" s="338" t="e">
        <f>IF(ISNUMBER(Regressions!T154),ROUND(Regressions!T154, 1), NA())</f>
        <v>#N/A</v>
      </c>
      <c r="S144" s="235" t="e">
        <f>IF(ISNUMBER(Regressions!U154),ROUND(Regressions!U154, 1), NA())</f>
        <v>#N/A</v>
      </c>
    </row>
    <row xmlns:x14ac="http://schemas.microsoft.com/office/spreadsheetml/2009/9/ac" r="145" x14ac:dyDescent="0.2">
      <c r="A145" s="334" t="str">
        <f>IF(ISBLANK(Regressions!A155), " ", Regressions!A155)</f>
        <v>Guyana</v>
      </c>
      <c r="B145" s="335">
        <f>IF(ISBLANK(Regressions!B155), " ", Regressions!B155)</f>
        <v>2017</v>
      </c>
      <c r="C145" s="340" t="str">
        <f>IF(ISBLANK(Regressions!C155), " ", Regressions!C155)</f>
        <v>Primary</v>
      </c>
      <c r="D145" s="336">
        <f>IF(ISBLANK(Regressions!D155), " ", Regressions!D155)</f>
        <v>89680</v>
      </c>
      <c r="E145" s="212" t="e">
        <f>IF(ISNUMBER(Regressions!E155),ROUND(Regressions!E155, 1), NA())</f>
        <v>#N/A</v>
      </c>
      <c r="F145" s="337" t="e">
        <f>IF(ISNUMBER(Regressions!F155),ROUND(Regressions!F155, 1), NA())</f>
        <v>#N/A</v>
      </c>
      <c r="G145" s="234" t="e">
        <f>IF(ISNUMBER(Regressions!G155),ROUND(Regressions!G155, 1), NA())</f>
        <v>#N/A</v>
      </c>
      <c r="H145" s="338" t="e">
        <f>IF(ISNUMBER(Regressions!H155),ROUND(Regressions!H155, 1), NA())</f>
        <v>#N/A</v>
      </c>
      <c r="I145" s="235" t="e">
        <f>IF(ISNUMBER(Regressions!I155),ROUND(Regressions!I155, 1), NA())</f>
        <v>#N/A</v>
      </c>
      <c r="J145" s="339" t="e">
        <f>IF(ISNUMBER(Regressions!K155),ROUND(Regressions!K155, 1), NA())</f>
        <v>#N/A</v>
      </c>
      <c r="K145" s="337" t="e">
        <f>IF(ISNUMBER(Regressions!L155),ROUND(Regressions!L155, 1), NA())</f>
        <v>#N/A</v>
      </c>
      <c r="L145" s="236" t="e">
        <f>IF(ISNUMBER(Regressions!M155),ROUND(Regressions!M155, 1), NA())</f>
        <v>#N/A</v>
      </c>
      <c r="M145" s="338" t="e">
        <f>IF(ISNUMBER(Regressions!N155),ROUND(Regressions!N155, 1), NA())</f>
        <v>#N/A</v>
      </c>
      <c r="N145" s="235" t="e">
        <f>IF(ISNUMBER(Regressions!O155),ROUND(Regressions!O155, 1), NA())</f>
        <v>#N/A</v>
      </c>
      <c r="O145" s="339" t="e">
        <f>IF(ISNUMBER(Regressions!Q155),ROUND(Regressions!Q155, 1), NA())</f>
        <v>#N/A</v>
      </c>
      <c r="P145" s="337" t="e">
        <f>IF(ISNUMBER(Regressions!R155),ROUND(Regressions!R155, 1), NA())</f>
        <v>#N/A</v>
      </c>
      <c r="Q145" s="213" t="e">
        <f>IF(ISNUMBER(Regressions!S155),ROUND(Regressions!S155, 1), NA())</f>
        <v>#N/A</v>
      </c>
      <c r="R145" s="338" t="e">
        <f>IF(ISNUMBER(Regressions!T155),ROUND(Regressions!T155, 1), NA())</f>
        <v>#N/A</v>
      </c>
      <c r="S145" s="235" t="e">
        <f>IF(ISNUMBER(Regressions!U155),ROUND(Regressions!U155, 1), NA())</f>
        <v>#N/A</v>
      </c>
    </row>
    <row xmlns:x14ac="http://schemas.microsoft.com/office/spreadsheetml/2009/9/ac" r="146" x14ac:dyDescent="0.2">
      <c r="A146" s="334" t="str">
        <f>IF(ISBLANK(Regressions!A156), " ", Regressions!A156)</f>
        <v>Guyana</v>
      </c>
      <c r="B146" s="335">
        <f>IF(ISBLANK(Regressions!B156), " ", Regressions!B156)</f>
        <v>2018</v>
      </c>
      <c r="C146" s="340" t="str">
        <f>IF(ISBLANK(Regressions!C156), " ", Regressions!C156)</f>
        <v>Primary</v>
      </c>
      <c r="D146" s="336">
        <f>IF(ISBLANK(Regressions!D156), " ", Regressions!D156)</f>
        <v>90074</v>
      </c>
      <c r="E146" s="212" t="e">
        <f>IF(ISNUMBER(Regressions!E156),ROUND(Regressions!E156, 1), NA())</f>
        <v>#N/A</v>
      </c>
      <c r="F146" s="337" t="e">
        <f>IF(ISNUMBER(Regressions!F156),ROUND(Regressions!F156, 1), NA())</f>
        <v>#N/A</v>
      </c>
      <c r="G146" s="234" t="e">
        <f>IF(ISNUMBER(Regressions!G156),ROUND(Regressions!G156, 1), NA())</f>
        <v>#N/A</v>
      </c>
      <c r="H146" s="338" t="e">
        <f>IF(ISNUMBER(Regressions!H156),ROUND(Regressions!H156, 1), NA())</f>
        <v>#N/A</v>
      </c>
      <c r="I146" s="235" t="e">
        <f>IF(ISNUMBER(Regressions!I156),ROUND(Regressions!I156, 1), NA())</f>
        <v>#N/A</v>
      </c>
      <c r="J146" s="339" t="e">
        <f>IF(ISNUMBER(Regressions!K156),ROUND(Regressions!K156, 1), NA())</f>
        <v>#N/A</v>
      </c>
      <c r="K146" s="337" t="e">
        <f>IF(ISNUMBER(Regressions!L156),ROUND(Regressions!L156, 1), NA())</f>
        <v>#N/A</v>
      </c>
      <c r="L146" s="236" t="e">
        <f>IF(ISNUMBER(Regressions!M156),ROUND(Regressions!M156, 1), NA())</f>
        <v>#N/A</v>
      </c>
      <c r="M146" s="338" t="e">
        <f>IF(ISNUMBER(Regressions!N156),ROUND(Regressions!N156, 1), NA())</f>
        <v>#N/A</v>
      </c>
      <c r="N146" s="235" t="e">
        <f>IF(ISNUMBER(Regressions!O156),ROUND(Regressions!O156, 1), NA())</f>
        <v>#N/A</v>
      </c>
      <c r="O146" s="339" t="e">
        <f>IF(ISNUMBER(Regressions!Q156),ROUND(Regressions!Q156, 1), NA())</f>
        <v>#N/A</v>
      </c>
      <c r="P146" s="337" t="e">
        <f>IF(ISNUMBER(Regressions!R156),ROUND(Regressions!R156, 1), NA())</f>
        <v>#N/A</v>
      </c>
      <c r="Q146" s="213" t="e">
        <f>IF(ISNUMBER(Regressions!S156),ROUND(Regressions!S156, 1), NA())</f>
        <v>#N/A</v>
      </c>
      <c r="R146" s="338" t="e">
        <f>IF(ISNUMBER(Regressions!T156),ROUND(Regressions!T156, 1), NA())</f>
        <v>#N/A</v>
      </c>
      <c r="S146" s="235" t="e">
        <f>IF(ISNUMBER(Regressions!U156),ROUND(Regressions!U156, 1), NA())</f>
        <v>#N/A</v>
      </c>
    </row>
    <row xmlns:x14ac="http://schemas.microsoft.com/office/spreadsheetml/2009/9/ac" r="147" x14ac:dyDescent="0.2">
      <c r="A147" s="334" t="str">
        <f>IF(ISBLANK(Regressions!A157), " ", Regressions!A157)</f>
        <v>Guyana</v>
      </c>
      <c r="B147" s="335">
        <f>IF(ISBLANK(Regressions!B157), " ", Regressions!B157)</f>
        <v>2019</v>
      </c>
      <c r="C147" s="340" t="str">
        <f>IF(ISBLANK(Regressions!C157), " ", Regressions!C157)</f>
        <v>Primary</v>
      </c>
      <c r="D147" s="336">
        <f>IF(ISBLANK(Regressions!D157), " ", Regressions!D157)</f>
        <v>91097</v>
      </c>
      <c r="E147" s="212" t="e">
        <f>IF(ISNUMBER(Regressions!E157),ROUND(Regressions!E157, 1), NA())</f>
        <v>#N/A</v>
      </c>
      <c r="F147" s="337" t="e">
        <f>IF(ISNUMBER(Regressions!F157),ROUND(Regressions!F157, 1), NA())</f>
        <v>#N/A</v>
      </c>
      <c r="G147" s="234" t="e">
        <f>IF(ISNUMBER(Regressions!G157),ROUND(Regressions!G157, 1), NA())</f>
        <v>#N/A</v>
      </c>
      <c r="H147" s="338" t="e">
        <f>IF(ISNUMBER(Regressions!H157),ROUND(Regressions!H157, 1), NA())</f>
        <v>#N/A</v>
      </c>
      <c r="I147" s="235" t="e">
        <f>IF(ISNUMBER(Regressions!I157),ROUND(Regressions!I157, 1), NA())</f>
        <v>#N/A</v>
      </c>
      <c r="J147" s="339" t="e">
        <f>IF(ISNUMBER(Regressions!K157),ROUND(Regressions!K157, 1), NA())</f>
        <v>#N/A</v>
      </c>
      <c r="K147" s="337" t="e">
        <f>IF(ISNUMBER(Regressions!L157),ROUND(Regressions!L157, 1), NA())</f>
        <v>#N/A</v>
      </c>
      <c r="L147" s="236" t="e">
        <f>IF(ISNUMBER(Regressions!M157),ROUND(Regressions!M157, 1), NA())</f>
        <v>#N/A</v>
      </c>
      <c r="M147" s="338" t="e">
        <f>IF(ISNUMBER(Regressions!N157),ROUND(Regressions!N157, 1), NA())</f>
        <v>#N/A</v>
      </c>
      <c r="N147" s="235" t="e">
        <f>IF(ISNUMBER(Regressions!O157),ROUND(Regressions!O157, 1), NA())</f>
        <v>#N/A</v>
      </c>
      <c r="O147" s="339" t="e">
        <f>IF(ISNUMBER(Regressions!Q157),ROUND(Regressions!Q157, 1), NA())</f>
        <v>#N/A</v>
      </c>
      <c r="P147" s="337" t="e">
        <f>IF(ISNUMBER(Regressions!R157),ROUND(Regressions!R157, 1), NA())</f>
        <v>#N/A</v>
      </c>
      <c r="Q147" s="213" t="e">
        <f>IF(ISNUMBER(Regressions!S157),ROUND(Regressions!S157, 1), NA())</f>
        <v>#N/A</v>
      </c>
      <c r="R147" s="338" t="e">
        <f>IF(ISNUMBER(Regressions!T157),ROUND(Regressions!T157, 1), NA())</f>
        <v>#N/A</v>
      </c>
      <c r="S147" s="235" t="e">
        <f>IF(ISNUMBER(Regressions!U157),ROUND(Regressions!U157, 1), NA())</f>
        <v>#N/A</v>
      </c>
    </row>
    <row xmlns:x14ac="http://schemas.microsoft.com/office/spreadsheetml/2009/9/ac" r="148" x14ac:dyDescent="0.2">
      <c r="A148" s="334" t="str">
        <f>IF(ISBLANK(Regressions!A158), " ", Regressions!A158)</f>
        <v>Guyana</v>
      </c>
      <c r="B148" s="335">
        <f>IF(ISBLANK(Regressions!B158), " ", Regressions!B158)</f>
        <v>2020</v>
      </c>
      <c r="C148" s="340" t="str">
        <f>IF(ISBLANK(Regressions!C158), " ", Regressions!C158)</f>
        <v>Primary</v>
      </c>
      <c r="D148" s="336">
        <f>IF(ISBLANK(Regressions!D158), " ", Regressions!D158)</f>
        <v>91149</v>
      </c>
      <c r="E148" s="212" t="e">
        <f>IF(ISNUMBER(Regressions!E158),ROUND(Regressions!E158, 1), NA())</f>
        <v>#N/A</v>
      </c>
      <c r="F148" s="337" t="e">
        <f>IF(ISNUMBER(Regressions!F158),ROUND(Regressions!F158, 1), NA())</f>
        <v>#N/A</v>
      </c>
      <c r="G148" s="234" t="e">
        <f>IF(ISNUMBER(Regressions!G158),ROUND(Regressions!G158, 1), NA())</f>
        <v>#N/A</v>
      </c>
      <c r="H148" s="338" t="e">
        <f>IF(ISNUMBER(Regressions!H158),ROUND(Regressions!H158, 1), NA())</f>
        <v>#N/A</v>
      </c>
      <c r="I148" s="235" t="e">
        <f>IF(ISNUMBER(Regressions!I158),ROUND(Regressions!I158, 1), NA())</f>
        <v>#N/A</v>
      </c>
      <c r="J148" s="339" t="e">
        <f>IF(ISNUMBER(Regressions!K158),ROUND(Regressions!K158, 1), NA())</f>
        <v>#N/A</v>
      </c>
      <c r="K148" s="337" t="e">
        <f>IF(ISNUMBER(Regressions!L158),ROUND(Regressions!L158, 1), NA())</f>
        <v>#N/A</v>
      </c>
      <c r="L148" s="236" t="e">
        <f>IF(ISNUMBER(Regressions!M158),ROUND(Regressions!M158, 1), NA())</f>
        <v>#N/A</v>
      </c>
      <c r="M148" s="338" t="e">
        <f>IF(ISNUMBER(Regressions!N158),ROUND(Regressions!N158, 1), NA())</f>
        <v>#N/A</v>
      </c>
      <c r="N148" s="235" t="e">
        <f>IF(ISNUMBER(Regressions!O158),ROUND(Regressions!O158, 1), NA())</f>
        <v>#N/A</v>
      </c>
      <c r="O148" s="339" t="e">
        <f>IF(ISNUMBER(Regressions!Q158),ROUND(Regressions!Q158, 1), NA())</f>
        <v>#N/A</v>
      </c>
      <c r="P148" s="337" t="e">
        <f>IF(ISNUMBER(Regressions!R158),ROUND(Regressions!R158, 1), NA())</f>
        <v>#N/A</v>
      </c>
      <c r="Q148" s="213" t="e">
        <f>IF(ISNUMBER(Regressions!S158),ROUND(Regressions!S158, 1), NA())</f>
        <v>#N/A</v>
      </c>
      <c r="R148" s="338" t="e">
        <f>IF(ISNUMBER(Regressions!T158),ROUND(Regressions!T158, 1), NA())</f>
        <v>#N/A</v>
      </c>
      <c r="S148" s="235" t="e">
        <f>IF(ISNUMBER(Regressions!U158),ROUND(Regressions!U158, 1), NA())</f>
        <v>#N/A</v>
      </c>
    </row>
    <row xmlns:x14ac="http://schemas.microsoft.com/office/spreadsheetml/2009/9/ac" r="149" x14ac:dyDescent="0.2">
      <c r="A149" s="384" t="str">
        <f>IF(ISBLANK(Regressions!A159), " ", Regressions!A159)</f>
        <v>Guyana</v>
      </c>
      <c r="B149" s="385">
        <f>IF(ISBLANK(Regressions!B159), " ", Regressions!B159)</f>
        <v>2021</v>
      </c>
      <c r="C149" s="386" t="str">
        <f>IF(ISBLANK(Regressions!C159), " ", Regressions!C159)</f>
        <v>Primary</v>
      </c>
      <c r="D149" s="387">
        <f>IF(ISBLANK(Regressions!D159), " ", Regressions!D159)</f>
        <v>91653</v>
      </c>
      <c r="E149" s="390" t="e">
        <f>IF(ISNUMBER(Regressions!E159),ROUND(Regressions!E159, 1), NA())</f>
        <v>#N/A</v>
      </c>
      <c r="F149" s="388" t="e">
        <f>IF(ISNUMBER(Regressions!F159),ROUND(Regressions!F159, 1), NA())</f>
        <v>#N/A</v>
      </c>
      <c r="G149" s="391" t="e">
        <f>IF(ISNUMBER(Regressions!G159),ROUND(Regressions!G159, 1), NA())</f>
        <v>#N/A</v>
      </c>
      <c r="H149" s="389" t="e">
        <f>IF(ISNUMBER(Regressions!H159),ROUND(Regressions!H159, 1), NA())</f>
        <v>#N/A</v>
      </c>
      <c r="I149" s="392" t="e">
        <f>IF(ISNUMBER(Regressions!I159),ROUND(Regressions!I159, 1), NA())</f>
        <v>#N/A</v>
      </c>
      <c r="J149" s="390" t="e">
        <f>IF(ISNUMBER(Regressions!K159),ROUND(Regressions!K159, 1), NA())</f>
        <v>#N/A</v>
      </c>
      <c r="K149" s="388" t="e">
        <f>IF(ISNUMBER(Regressions!L159),ROUND(Regressions!L159, 1), NA())</f>
        <v>#N/A</v>
      </c>
      <c r="L149" s="393" t="e">
        <f>IF(ISNUMBER(Regressions!M159),ROUND(Regressions!M159, 1), NA())</f>
        <v>#N/A</v>
      </c>
      <c r="M149" s="389" t="e">
        <f>IF(ISNUMBER(Regressions!N159),ROUND(Regressions!N159, 1), NA())</f>
        <v>#N/A</v>
      </c>
      <c r="N149" s="392" t="e">
        <f>IF(ISNUMBER(Regressions!O159),ROUND(Regressions!O159, 1), NA())</f>
        <v>#N/A</v>
      </c>
      <c r="O149" s="390" t="e">
        <f>IF(ISNUMBER(Regressions!Q159),ROUND(Regressions!Q159, 1), NA())</f>
        <v>#N/A</v>
      </c>
      <c r="P149" s="388" t="e">
        <f>IF(ISNUMBER(Regressions!R159),ROUND(Regressions!R159, 1), NA())</f>
        <v>#N/A</v>
      </c>
      <c r="Q149" s="394" t="e">
        <f>IF(ISNUMBER(Regressions!S159),ROUND(Regressions!S159, 1), NA())</f>
        <v>#N/A</v>
      </c>
      <c r="R149" s="389" t="e">
        <f>IF(ISNUMBER(Regressions!T159),ROUND(Regressions!T159, 1), NA())</f>
        <v>#N/A</v>
      </c>
      <c r="S149" s="392" t="e">
        <f>IF(ISNUMBER(Regressions!U159),ROUND(Regressions!U159, 1), NA())</f>
        <v>#N/A</v>
      </c>
      <c r="T149" s="383"/>
      <c r="U149" s="383"/>
      <c r="V149" s="383"/>
      <c r="W149" s="383"/>
      <c r="X149" s="383"/>
      <c r="Y149" s="383"/>
      <c r="Z149" s="383"/>
      <c r="AA149" s="383"/>
      <c r="AB149" s="383"/>
      <c r="AC149" s="383"/>
    </row>
    <row xmlns:x14ac="http://schemas.microsoft.com/office/spreadsheetml/2009/9/ac" r="150" x14ac:dyDescent="0.2">
      <c r="A150" s="334" t="str">
        <f>IF(ISBLANK(Regressions!A160), " ", Regressions!A160)</f>
        <v>Guyana</v>
      </c>
      <c r="B150" s="335">
        <f>IF(ISBLANK(Regressions!B160), " ", Regressions!B160)</f>
        <v>2022</v>
      </c>
      <c r="C150" s="340" t="str">
        <f>IF(ISBLANK(Regressions!C160), " ", Regressions!C160)</f>
        <v>Primary</v>
      </c>
      <c r="D150" s="336">
        <f>IF(ISBLANK(Regressions!D160), " ", Regressions!D160)</f>
        <v>91957</v>
      </c>
      <c r="E150" s="212" t="e">
        <f>IF(ISNUMBER(Regressions!E160),ROUND(Regressions!E160, 1), NA())</f>
        <v>#N/A</v>
      </c>
      <c r="F150" s="337" t="e">
        <f>IF(ISNUMBER(Regressions!F160),ROUND(Regressions!F160, 1), NA())</f>
        <v>#N/A</v>
      </c>
      <c r="G150" s="234" t="e">
        <f>IF(ISNUMBER(Regressions!G160),ROUND(Regressions!G160, 1), NA())</f>
        <v>#N/A</v>
      </c>
      <c r="H150" s="338" t="e">
        <f>IF(ISNUMBER(Regressions!H160),ROUND(Regressions!H160, 1), NA())</f>
        <v>#N/A</v>
      </c>
      <c r="I150" s="235" t="e">
        <f>IF(ISNUMBER(Regressions!I160),ROUND(Regressions!I160, 1), NA())</f>
        <v>#N/A</v>
      </c>
      <c r="J150" s="339" t="e">
        <f>IF(ISNUMBER(Regressions!K160),ROUND(Regressions!K160, 1), NA())</f>
        <v>#N/A</v>
      </c>
      <c r="K150" s="337" t="e">
        <f>IF(ISNUMBER(Regressions!L160),ROUND(Regressions!L160, 1), NA())</f>
        <v>#N/A</v>
      </c>
      <c r="L150" s="236" t="e">
        <f>IF(ISNUMBER(Regressions!M160),ROUND(Regressions!M160, 1), NA())</f>
        <v>#N/A</v>
      </c>
      <c r="M150" s="338" t="e">
        <f>IF(ISNUMBER(Regressions!N160),ROUND(Regressions!N160, 1), NA())</f>
        <v>#N/A</v>
      </c>
      <c r="N150" s="235" t="e">
        <f>IF(ISNUMBER(Regressions!O160),ROUND(Regressions!O160, 1), NA())</f>
        <v>#N/A</v>
      </c>
      <c r="O150" s="339" t="e">
        <f>IF(ISNUMBER(Regressions!Q160),ROUND(Regressions!Q160, 1), NA())</f>
        <v>#N/A</v>
      </c>
      <c r="P150" s="337" t="e">
        <f>IF(ISNUMBER(Regressions!R160),ROUND(Regressions!R160, 1), NA())</f>
        <v>#N/A</v>
      </c>
      <c r="Q150" s="213" t="e">
        <f>IF(ISNUMBER(Regressions!S160),ROUND(Regressions!S160, 1), NA())</f>
        <v>#N/A</v>
      </c>
      <c r="R150" s="338" t="e">
        <f>IF(ISNUMBER(Regressions!T160),ROUND(Regressions!T160, 1), NA())</f>
        <v>#N/A</v>
      </c>
      <c r="S150" s="235" t="e">
        <f>IF(ISNUMBER(Regressions!U160),ROUND(Regressions!U160, 1), NA())</f>
        <v>#N/A</v>
      </c>
    </row>
    <row xmlns:x14ac="http://schemas.microsoft.com/office/spreadsheetml/2009/9/ac" r="151" x14ac:dyDescent="0.2">
      <c r="A151" s="341" t="str">
        <f>IF(ISBLANK(Regressions!A161), " ", Regressions!A161)</f>
        <v>Guyana</v>
      </c>
      <c r="B151" s="342">
        <f>IF(ISBLANK(Regressions!B161), " ", Regressions!B161)</f>
        <v>2023</v>
      </c>
      <c r="C151" s="343" t="str">
        <f>IF(ISBLANK(Regressions!C161), " ", Regressions!C161)</f>
        <v>Primary</v>
      </c>
      <c r="D151" s="344">
        <f>IF(ISBLANK(Regressions!D161), " ", Regressions!D161)</f>
        <v>92163</v>
      </c>
      <c r="E151" s="345" t="e">
        <f>IF(ISNUMBER(Regressions!E161),ROUND(Regressions!E161, 1), NA())</f>
        <v>#N/A</v>
      </c>
      <c r="F151" s="346" t="e">
        <f>IF(ISNUMBER(Regressions!F161),ROUND(Regressions!F161, 1), NA())</f>
        <v>#N/A</v>
      </c>
      <c r="G151" s="347" t="e">
        <f>IF(ISNUMBER(Regressions!G161),ROUND(Regressions!G161, 1), NA())</f>
        <v>#N/A</v>
      </c>
      <c r="H151" s="348" t="e">
        <f>IF(ISNUMBER(Regressions!H161),ROUND(Regressions!H161, 1), NA())</f>
        <v>#N/A</v>
      </c>
      <c r="I151" s="349" t="e">
        <f>IF(ISNUMBER(Regressions!I161),ROUND(Regressions!I161, 1), NA())</f>
        <v>#N/A</v>
      </c>
      <c r="J151" s="350" t="e">
        <f>IF(ISNUMBER(Regressions!K161),ROUND(Regressions!K161, 1), NA())</f>
        <v>#N/A</v>
      </c>
      <c r="K151" s="346" t="e">
        <f>IF(ISNUMBER(Regressions!L161),ROUND(Regressions!L161, 1), NA())</f>
        <v>#N/A</v>
      </c>
      <c r="L151" s="351" t="e">
        <f>IF(ISNUMBER(Regressions!M161),ROUND(Regressions!M161, 1), NA())</f>
        <v>#N/A</v>
      </c>
      <c r="M151" s="348" t="e">
        <f>IF(ISNUMBER(Regressions!N161),ROUND(Regressions!N161, 1), NA())</f>
        <v>#N/A</v>
      </c>
      <c r="N151" s="349" t="e">
        <f>IF(ISNUMBER(Regressions!O161),ROUND(Regressions!O161, 1), NA())</f>
        <v>#N/A</v>
      </c>
      <c r="O151" s="350" t="e">
        <f>IF(ISNUMBER(Regressions!Q161),ROUND(Regressions!Q161, 1), NA())</f>
        <v>#N/A</v>
      </c>
      <c r="P151" s="346" t="e">
        <f>IF(ISNUMBER(Regressions!R161),ROUND(Regressions!R161, 1), NA())</f>
        <v>#N/A</v>
      </c>
      <c r="Q151" s="352" t="e">
        <f>IF(ISNUMBER(Regressions!S161),ROUND(Regressions!S161, 1), NA())</f>
        <v>#N/A</v>
      </c>
      <c r="R151" s="348" t="e">
        <f>IF(ISNUMBER(Regressions!T161),ROUND(Regressions!T161, 1), NA())</f>
        <v>#N/A</v>
      </c>
      <c r="S151" s="349" t="e">
        <f>IF(ISNUMBER(Regressions!U161),ROUND(Regressions!U161, 1), NA())</f>
        <v>#N/A</v>
      </c>
    </row>
    <row xmlns:x14ac="http://schemas.microsoft.com/office/spreadsheetml/2009/9/ac" r="152" hidden="true" x14ac:dyDescent="0.2">
      <c r="A152" s="334" t="str">
        <f>IF(ISBLANK(Regressions!A162), " ", Regressions!A162)</f>
        <v>Guyana</v>
      </c>
      <c r="B152" s="335">
        <f>IF(ISBLANK(Regressions!B162), " ", Regressions!B162)</f>
        <v>2024</v>
      </c>
      <c r="C152" s="340" t="str">
        <f>IF(ISBLANK(Regressions!C162), " ", Regressions!C162)</f>
        <v>Primary</v>
      </c>
      <c r="D152" s="336" t="str">
        <f>IF(ISBLANK(Regressions!D162), " ", Regressions!D162)</f>
        <v> </v>
      </c>
      <c r="E152" s="212" t="e">
        <f>IF(ISNUMBER(Regressions!E162),ROUND(Regressions!E162, 1), NA())</f>
        <v>#N/A</v>
      </c>
      <c r="F152" s="337" t="e">
        <f>IF(ISNUMBER(Regressions!F162),ROUND(Regressions!F162, 1), NA())</f>
        <v>#N/A</v>
      </c>
      <c r="G152" s="234" t="e">
        <f>IF(ISNUMBER(Regressions!G162),ROUND(Regressions!G162, 1), NA())</f>
        <v>#N/A</v>
      </c>
      <c r="H152" s="338" t="e">
        <f>IF(ISNUMBER(Regressions!H162),ROUND(Regressions!H162, 1), NA())</f>
        <v>#N/A</v>
      </c>
      <c r="I152" s="235" t="e">
        <f>IF(ISNUMBER(Regressions!I162),ROUND(Regressions!I162, 1), NA())</f>
        <v>#N/A</v>
      </c>
      <c r="J152" s="339" t="e">
        <f>IF(ISNUMBER(Regressions!K162),ROUND(Regressions!K162, 1), NA())</f>
        <v>#N/A</v>
      </c>
      <c r="K152" s="337" t="e">
        <f>IF(ISNUMBER(Regressions!L162),ROUND(Regressions!L162, 1), NA())</f>
        <v>#N/A</v>
      </c>
      <c r="L152" s="236" t="e">
        <f>IF(ISNUMBER(Regressions!M162),ROUND(Regressions!M162, 1), NA())</f>
        <v>#N/A</v>
      </c>
      <c r="M152" s="338" t="e">
        <f>IF(ISNUMBER(Regressions!N162),ROUND(Regressions!N162, 1), NA())</f>
        <v>#N/A</v>
      </c>
      <c r="N152" s="235" t="e">
        <f>IF(ISNUMBER(Regressions!O162),ROUND(Regressions!O162, 1), NA())</f>
        <v>#N/A</v>
      </c>
      <c r="O152" s="339" t="e">
        <f>IF(ISNUMBER(Regressions!Q162),ROUND(Regressions!Q162, 1), NA())</f>
        <v>#N/A</v>
      </c>
      <c r="P152" s="337" t="e">
        <f>IF(ISNUMBER(Regressions!R162),ROUND(Regressions!R162, 1), NA())</f>
        <v>#N/A</v>
      </c>
      <c r="Q152" s="213" t="e">
        <f>IF(ISNUMBER(Regressions!S162),ROUND(Regressions!S162, 1), NA())</f>
        <v>#N/A</v>
      </c>
      <c r="R152" s="338" t="e">
        <f>IF(ISNUMBER(Regressions!T162),ROUND(Regressions!T162, 1), NA())</f>
        <v>#N/A</v>
      </c>
      <c r="S152" s="235" t="e">
        <f>IF(ISNUMBER(Regressions!U162),ROUND(Regressions!U162, 1), NA())</f>
        <v>#N/A</v>
      </c>
    </row>
    <row xmlns:x14ac="http://schemas.microsoft.com/office/spreadsheetml/2009/9/ac" r="153" hidden="true" x14ac:dyDescent="0.2">
      <c r="A153" s="334" t="str">
        <f>IF(ISBLANK(Regressions!A163), " ", Regressions!A163)</f>
        <v>Guyana</v>
      </c>
      <c r="B153" s="335">
        <f>IF(ISBLANK(Regressions!B163), " ", Regressions!B163)</f>
        <v>2025</v>
      </c>
      <c r="C153" s="340" t="str">
        <f>IF(ISBLANK(Regressions!C163), " ", Regressions!C163)</f>
        <v>Primary</v>
      </c>
      <c r="D153" s="336" t="str">
        <f>IF(ISBLANK(Regressions!D163), " ", Regressions!D163)</f>
        <v> </v>
      </c>
      <c r="E153" s="212" t="e">
        <f>IF(ISNUMBER(Regressions!E163),ROUND(Regressions!E163, 1), NA())</f>
        <v>#N/A</v>
      </c>
      <c r="F153" s="337" t="e">
        <f>IF(ISNUMBER(Regressions!F163),ROUND(Regressions!F163, 1), NA())</f>
        <v>#N/A</v>
      </c>
      <c r="G153" s="234" t="e">
        <f>IF(ISNUMBER(Regressions!G163),ROUND(Regressions!G163, 1), NA())</f>
        <v>#N/A</v>
      </c>
      <c r="H153" s="338" t="e">
        <f>IF(ISNUMBER(Regressions!H163),ROUND(Regressions!H163, 1), NA())</f>
        <v>#N/A</v>
      </c>
      <c r="I153" s="235" t="e">
        <f>IF(ISNUMBER(Regressions!I163),ROUND(Regressions!I163, 1), NA())</f>
        <v>#N/A</v>
      </c>
      <c r="J153" s="339" t="e">
        <f>IF(ISNUMBER(Regressions!K163),ROUND(Regressions!K163, 1), NA())</f>
        <v>#N/A</v>
      </c>
      <c r="K153" s="337" t="e">
        <f>IF(ISNUMBER(Regressions!L163),ROUND(Regressions!L163, 1), NA())</f>
        <v>#N/A</v>
      </c>
      <c r="L153" s="236" t="e">
        <f>IF(ISNUMBER(Regressions!M163),ROUND(Regressions!M163, 1), NA())</f>
        <v>#N/A</v>
      </c>
      <c r="M153" s="338" t="e">
        <f>IF(ISNUMBER(Regressions!N163),ROUND(Regressions!N163, 1), NA())</f>
        <v>#N/A</v>
      </c>
      <c r="N153" s="235" t="e">
        <f>IF(ISNUMBER(Regressions!O163),ROUND(Regressions!O163, 1), NA())</f>
        <v>#N/A</v>
      </c>
      <c r="O153" s="339" t="e">
        <f>IF(ISNUMBER(Regressions!Q163),ROUND(Regressions!Q163, 1), NA())</f>
        <v>#N/A</v>
      </c>
      <c r="P153" s="337" t="e">
        <f>IF(ISNUMBER(Regressions!R163),ROUND(Regressions!R163, 1), NA())</f>
        <v>#N/A</v>
      </c>
      <c r="Q153" s="213" t="e">
        <f>IF(ISNUMBER(Regressions!S163),ROUND(Regressions!S163, 1), NA())</f>
        <v>#N/A</v>
      </c>
      <c r="R153" s="338" t="e">
        <f>IF(ISNUMBER(Regressions!T163),ROUND(Regressions!T163, 1), NA())</f>
        <v>#N/A</v>
      </c>
      <c r="S153" s="235" t="e">
        <f>IF(ISNUMBER(Regressions!U163),ROUND(Regressions!U163, 1), NA())</f>
        <v>#N/A</v>
      </c>
    </row>
    <row xmlns:x14ac="http://schemas.microsoft.com/office/spreadsheetml/2009/9/ac" r="154" hidden="true" x14ac:dyDescent="0.2">
      <c r="A154" s="334" t="str">
        <f>IF(ISBLANK(Regressions!A164), " ", Regressions!A164)</f>
        <v>Guyana</v>
      </c>
      <c r="B154" s="335">
        <f>IF(ISBLANK(Regressions!B164), " ", Regressions!B164)</f>
        <v>2026</v>
      </c>
      <c r="C154" s="340" t="str">
        <f>IF(ISBLANK(Regressions!C164), " ", Regressions!C164)</f>
        <v>Primary</v>
      </c>
      <c r="D154" s="336" t="str">
        <f>IF(ISBLANK(Regressions!D164), " ", Regressions!D164)</f>
        <v> </v>
      </c>
      <c r="E154" s="212" t="e">
        <f>IF(ISNUMBER(Regressions!E164),ROUND(Regressions!E164, 1), NA())</f>
        <v>#N/A</v>
      </c>
      <c r="F154" s="337" t="e">
        <f>IF(ISNUMBER(Regressions!F164),ROUND(Regressions!F164, 1), NA())</f>
        <v>#N/A</v>
      </c>
      <c r="G154" s="234" t="e">
        <f>IF(ISNUMBER(Regressions!G164),ROUND(Regressions!G164, 1), NA())</f>
        <v>#N/A</v>
      </c>
      <c r="H154" s="338" t="e">
        <f>IF(ISNUMBER(Regressions!H164),ROUND(Regressions!H164, 1), NA())</f>
        <v>#N/A</v>
      </c>
      <c r="I154" s="235" t="e">
        <f>IF(ISNUMBER(Regressions!I164),ROUND(Regressions!I164, 1), NA())</f>
        <v>#N/A</v>
      </c>
      <c r="J154" s="339" t="e">
        <f>IF(ISNUMBER(Regressions!K164),ROUND(Regressions!K164, 1), NA())</f>
        <v>#N/A</v>
      </c>
      <c r="K154" s="337" t="e">
        <f>IF(ISNUMBER(Regressions!L164),ROUND(Regressions!L164, 1), NA())</f>
        <v>#N/A</v>
      </c>
      <c r="L154" s="236" t="e">
        <f>IF(ISNUMBER(Regressions!M164),ROUND(Regressions!M164, 1), NA())</f>
        <v>#N/A</v>
      </c>
      <c r="M154" s="338" t="e">
        <f>IF(ISNUMBER(Regressions!N164),ROUND(Regressions!N164, 1), NA())</f>
        <v>#N/A</v>
      </c>
      <c r="N154" s="235" t="e">
        <f>IF(ISNUMBER(Regressions!O164),ROUND(Regressions!O164, 1), NA())</f>
        <v>#N/A</v>
      </c>
      <c r="O154" s="339" t="e">
        <f>IF(ISNUMBER(Regressions!Q164),ROUND(Regressions!Q164, 1), NA())</f>
        <v>#N/A</v>
      </c>
      <c r="P154" s="337" t="e">
        <f>IF(ISNUMBER(Regressions!R164),ROUND(Regressions!R164, 1), NA())</f>
        <v>#N/A</v>
      </c>
      <c r="Q154" s="213" t="e">
        <f>IF(ISNUMBER(Regressions!S164),ROUND(Regressions!S164, 1), NA())</f>
        <v>#N/A</v>
      </c>
      <c r="R154" s="338" t="e">
        <f>IF(ISNUMBER(Regressions!T164),ROUND(Regressions!T164, 1), NA())</f>
        <v>#N/A</v>
      </c>
      <c r="S154" s="235" t="e">
        <f>IF(ISNUMBER(Regressions!U164),ROUND(Regressions!U164, 1), NA())</f>
        <v>#N/A</v>
      </c>
    </row>
    <row xmlns:x14ac="http://schemas.microsoft.com/office/spreadsheetml/2009/9/ac" r="155" hidden="true" x14ac:dyDescent="0.2">
      <c r="A155" s="334" t="str">
        <f>IF(ISBLANK(Regressions!A165), " ", Regressions!A165)</f>
        <v>Guyana</v>
      </c>
      <c r="B155" s="335">
        <f>IF(ISBLANK(Regressions!B165), " ", Regressions!B165)</f>
        <v>2027</v>
      </c>
      <c r="C155" s="340" t="str">
        <f>IF(ISBLANK(Regressions!C165), " ", Regressions!C165)</f>
        <v>Primary</v>
      </c>
      <c r="D155" s="336" t="str">
        <f>IF(ISBLANK(Regressions!D165), " ", Regressions!D165)</f>
        <v> </v>
      </c>
      <c r="E155" s="212" t="e">
        <f>IF(ISNUMBER(Regressions!E165),ROUND(Regressions!E165, 1), NA())</f>
        <v>#N/A</v>
      </c>
      <c r="F155" s="337" t="e">
        <f>IF(ISNUMBER(Regressions!F165),ROUND(Regressions!F165, 1), NA())</f>
        <v>#N/A</v>
      </c>
      <c r="G155" s="234" t="e">
        <f>IF(ISNUMBER(Regressions!G165),ROUND(Regressions!G165, 1), NA())</f>
        <v>#N/A</v>
      </c>
      <c r="H155" s="338" t="e">
        <f>IF(ISNUMBER(Regressions!H165),ROUND(Regressions!H165, 1), NA())</f>
        <v>#N/A</v>
      </c>
      <c r="I155" s="235" t="e">
        <f>IF(ISNUMBER(Regressions!I165),ROUND(Regressions!I165, 1), NA())</f>
        <v>#N/A</v>
      </c>
      <c r="J155" s="339" t="e">
        <f>IF(ISNUMBER(Regressions!K165),ROUND(Regressions!K165, 1), NA())</f>
        <v>#N/A</v>
      </c>
      <c r="K155" s="337" t="e">
        <f>IF(ISNUMBER(Regressions!L165),ROUND(Regressions!L165, 1), NA())</f>
        <v>#N/A</v>
      </c>
      <c r="L155" s="236" t="e">
        <f>IF(ISNUMBER(Regressions!M165),ROUND(Regressions!M165, 1), NA())</f>
        <v>#N/A</v>
      </c>
      <c r="M155" s="338" t="e">
        <f>IF(ISNUMBER(Regressions!N165),ROUND(Regressions!N165, 1), NA())</f>
        <v>#N/A</v>
      </c>
      <c r="N155" s="235" t="e">
        <f>IF(ISNUMBER(Regressions!O165),ROUND(Regressions!O165, 1), NA())</f>
        <v>#N/A</v>
      </c>
      <c r="O155" s="339" t="e">
        <f>IF(ISNUMBER(Regressions!Q165),ROUND(Regressions!Q165, 1), NA())</f>
        <v>#N/A</v>
      </c>
      <c r="P155" s="337" t="e">
        <f>IF(ISNUMBER(Regressions!R165),ROUND(Regressions!R165, 1), NA())</f>
        <v>#N/A</v>
      </c>
      <c r="Q155" s="213" t="e">
        <f>IF(ISNUMBER(Regressions!S165),ROUND(Regressions!S165, 1), NA())</f>
        <v>#N/A</v>
      </c>
      <c r="R155" s="338" t="e">
        <f>IF(ISNUMBER(Regressions!T165),ROUND(Regressions!T165, 1), NA())</f>
        <v>#N/A</v>
      </c>
      <c r="S155" s="235" t="e">
        <f>IF(ISNUMBER(Regressions!U165),ROUND(Regressions!U165, 1), NA())</f>
        <v>#N/A</v>
      </c>
    </row>
    <row xmlns:x14ac="http://schemas.microsoft.com/office/spreadsheetml/2009/9/ac" r="156" hidden="true" x14ac:dyDescent="0.2">
      <c r="A156" s="334" t="str">
        <f>IF(ISBLANK(Regressions!A166), " ", Regressions!A166)</f>
        <v>Guyana</v>
      </c>
      <c r="B156" s="335">
        <f>IF(ISBLANK(Regressions!B166), " ", Regressions!B166)</f>
        <v>2028</v>
      </c>
      <c r="C156" s="340" t="str">
        <f>IF(ISBLANK(Regressions!C166), " ", Regressions!C166)</f>
        <v>Primary</v>
      </c>
      <c r="D156" s="336" t="str">
        <f>IF(ISBLANK(Regressions!D166), " ", Regressions!D166)</f>
        <v> </v>
      </c>
      <c r="E156" s="212" t="e">
        <f>IF(ISNUMBER(Regressions!E166),ROUND(Regressions!E166, 1), NA())</f>
        <v>#N/A</v>
      </c>
      <c r="F156" s="337" t="e">
        <f>IF(ISNUMBER(Regressions!F166),ROUND(Regressions!F166, 1), NA())</f>
        <v>#N/A</v>
      </c>
      <c r="G156" s="234" t="e">
        <f>IF(ISNUMBER(Regressions!G166),ROUND(Regressions!G166, 1), NA())</f>
        <v>#N/A</v>
      </c>
      <c r="H156" s="338" t="e">
        <f>IF(ISNUMBER(Regressions!H166),ROUND(Regressions!H166, 1), NA())</f>
        <v>#N/A</v>
      </c>
      <c r="I156" s="235" t="e">
        <f>IF(ISNUMBER(Regressions!I166),ROUND(Regressions!I166, 1), NA())</f>
        <v>#N/A</v>
      </c>
      <c r="J156" s="339" t="e">
        <f>IF(ISNUMBER(Regressions!K166),ROUND(Regressions!K166, 1), NA())</f>
        <v>#N/A</v>
      </c>
      <c r="K156" s="337" t="e">
        <f>IF(ISNUMBER(Regressions!L166),ROUND(Regressions!L166, 1), NA())</f>
        <v>#N/A</v>
      </c>
      <c r="L156" s="236" t="e">
        <f>IF(ISNUMBER(Regressions!M166),ROUND(Regressions!M166, 1), NA())</f>
        <v>#N/A</v>
      </c>
      <c r="M156" s="338" t="e">
        <f>IF(ISNUMBER(Regressions!N166),ROUND(Regressions!N166, 1), NA())</f>
        <v>#N/A</v>
      </c>
      <c r="N156" s="235" t="e">
        <f>IF(ISNUMBER(Regressions!O166),ROUND(Regressions!O166, 1), NA())</f>
        <v>#N/A</v>
      </c>
      <c r="O156" s="339" t="e">
        <f>IF(ISNUMBER(Regressions!Q166),ROUND(Regressions!Q166, 1), NA())</f>
        <v>#N/A</v>
      </c>
      <c r="P156" s="337" t="e">
        <f>IF(ISNUMBER(Regressions!R166),ROUND(Regressions!R166, 1), NA())</f>
        <v>#N/A</v>
      </c>
      <c r="Q156" s="213" t="e">
        <f>IF(ISNUMBER(Regressions!S166),ROUND(Regressions!S166, 1), NA())</f>
        <v>#N/A</v>
      </c>
      <c r="R156" s="338" t="e">
        <f>IF(ISNUMBER(Regressions!T166),ROUND(Regressions!T166, 1), NA())</f>
        <v>#N/A</v>
      </c>
      <c r="S156" s="235" t="e">
        <f>IF(ISNUMBER(Regressions!U166),ROUND(Regressions!U166, 1), NA())</f>
        <v>#N/A</v>
      </c>
    </row>
    <row xmlns:x14ac="http://schemas.microsoft.com/office/spreadsheetml/2009/9/ac" r="157" hidden="true" x14ac:dyDescent="0.2">
      <c r="A157" s="334" t="str">
        <f>IF(ISBLANK(Regressions!A167), " ", Regressions!A167)</f>
        <v>Guyana</v>
      </c>
      <c r="B157" s="335">
        <f>IF(ISBLANK(Regressions!B167), " ", Regressions!B167)</f>
        <v>2029</v>
      </c>
      <c r="C157" s="340" t="str">
        <f>IF(ISBLANK(Regressions!C167), " ", Regressions!C167)</f>
        <v>Primary</v>
      </c>
      <c r="D157" s="336" t="str">
        <f>IF(ISBLANK(Regressions!D167), " ", Regressions!D167)</f>
        <v> </v>
      </c>
      <c r="E157" s="212" t="e">
        <f>IF(ISNUMBER(Regressions!E167),ROUND(Regressions!E167, 1), NA())</f>
        <v>#N/A</v>
      </c>
      <c r="F157" s="337" t="e">
        <f>IF(ISNUMBER(Regressions!F167),ROUND(Regressions!F167, 1), NA())</f>
        <v>#N/A</v>
      </c>
      <c r="G157" s="234" t="e">
        <f>IF(ISNUMBER(Regressions!G167),ROUND(Regressions!G167, 1), NA())</f>
        <v>#N/A</v>
      </c>
      <c r="H157" s="338" t="e">
        <f>IF(ISNUMBER(Regressions!H167),ROUND(Regressions!H167, 1), NA())</f>
        <v>#N/A</v>
      </c>
      <c r="I157" s="235" t="e">
        <f>IF(ISNUMBER(Regressions!I167),ROUND(Regressions!I167, 1), NA())</f>
        <v>#N/A</v>
      </c>
      <c r="J157" s="339" t="e">
        <f>IF(ISNUMBER(Regressions!K167),ROUND(Regressions!K167, 1), NA())</f>
        <v>#N/A</v>
      </c>
      <c r="K157" s="337" t="e">
        <f>IF(ISNUMBER(Regressions!L167),ROUND(Regressions!L167, 1), NA())</f>
        <v>#N/A</v>
      </c>
      <c r="L157" s="236" t="e">
        <f>IF(ISNUMBER(Regressions!M167),ROUND(Regressions!M167, 1), NA())</f>
        <v>#N/A</v>
      </c>
      <c r="M157" s="338" t="e">
        <f>IF(ISNUMBER(Regressions!N167),ROUND(Regressions!N167, 1), NA())</f>
        <v>#N/A</v>
      </c>
      <c r="N157" s="235" t="e">
        <f>IF(ISNUMBER(Regressions!O167),ROUND(Regressions!O167, 1), NA())</f>
        <v>#N/A</v>
      </c>
      <c r="O157" s="339" t="e">
        <f>IF(ISNUMBER(Regressions!Q167),ROUND(Regressions!Q167, 1), NA())</f>
        <v>#N/A</v>
      </c>
      <c r="P157" s="337" t="e">
        <f>IF(ISNUMBER(Regressions!R167),ROUND(Regressions!R167, 1), NA())</f>
        <v>#N/A</v>
      </c>
      <c r="Q157" s="213" t="e">
        <f>IF(ISNUMBER(Regressions!S167),ROUND(Regressions!S167, 1), NA())</f>
        <v>#N/A</v>
      </c>
      <c r="R157" s="338" t="e">
        <f>IF(ISNUMBER(Regressions!T167),ROUND(Regressions!T167, 1), NA())</f>
        <v>#N/A</v>
      </c>
      <c r="S157" s="235" t="e">
        <f>IF(ISNUMBER(Regressions!U167),ROUND(Regressions!U167, 1), NA())</f>
        <v>#N/A</v>
      </c>
    </row>
    <row xmlns:x14ac="http://schemas.microsoft.com/office/spreadsheetml/2009/9/ac" r="158" hidden="true" x14ac:dyDescent="0.2">
      <c r="A158" s="334" t="str">
        <f>IF(ISBLANK(Regressions!A168), " ", Regressions!A168)</f>
        <v>Guyana</v>
      </c>
      <c r="B158" s="335">
        <f>IF(ISBLANK(Regressions!B168), " ", Regressions!B168)</f>
        <v>2030</v>
      </c>
      <c r="C158" s="340" t="str">
        <f>IF(ISBLANK(Regressions!C168), " ", Regressions!C168)</f>
        <v>Primary</v>
      </c>
      <c r="D158" s="336" t="str">
        <f>IF(ISBLANK(Regressions!D168), " ", Regressions!D168)</f>
        <v> </v>
      </c>
      <c r="E158" s="212" t="e">
        <f>IF(ISNUMBER(Regressions!E168),ROUND(Regressions!E168, 1), NA())</f>
        <v>#N/A</v>
      </c>
      <c r="F158" s="337" t="e">
        <f>IF(ISNUMBER(Regressions!F168),ROUND(Regressions!F168, 1), NA())</f>
        <v>#N/A</v>
      </c>
      <c r="G158" s="234" t="e">
        <f>IF(ISNUMBER(Regressions!G168),ROUND(Regressions!G168, 1), NA())</f>
        <v>#N/A</v>
      </c>
      <c r="H158" s="338" t="e">
        <f>IF(ISNUMBER(Regressions!H168),ROUND(Regressions!H168, 1), NA())</f>
        <v>#N/A</v>
      </c>
      <c r="I158" s="235" t="e">
        <f>IF(ISNUMBER(Regressions!I168),ROUND(Regressions!I168, 1), NA())</f>
        <v>#N/A</v>
      </c>
      <c r="J158" s="339" t="e">
        <f>IF(ISNUMBER(Regressions!K168),ROUND(Regressions!K168, 1), NA())</f>
        <v>#N/A</v>
      </c>
      <c r="K158" s="337" t="e">
        <f>IF(ISNUMBER(Regressions!L168),ROUND(Regressions!L168, 1), NA())</f>
        <v>#N/A</v>
      </c>
      <c r="L158" s="236" t="e">
        <f>IF(ISNUMBER(Regressions!M168),ROUND(Regressions!M168, 1), NA())</f>
        <v>#N/A</v>
      </c>
      <c r="M158" s="338" t="e">
        <f>IF(ISNUMBER(Regressions!N168),ROUND(Regressions!N168, 1), NA())</f>
        <v>#N/A</v>
      </c>
      <c r="N158" s="235" t="e">
        <f>IF(ISNUMBER(Regressions!O168),ROUND(Regressions!O168, 1), NA())</f>
        <v>#N/A</v>
      </c>
      <c r="O158" s="339" t="e">
        <f>IF(ISNUMBER(Regressions!Q168),ROUND(Regressions!Q168, 1), NA())</f>
        <v>#N/A</v>
      </c>
      <c r="P158" s="337" t="e">
        <f>IF(ISNUMBER(Regressions!R168),ROUND(Regressions!R168, 1), NA())</f>
        <v>#N/A</v>
      </c>
      <c r="Q158" s="213" t="e">
        <f>IF(ISNUMBER(Regressions!S168),ROUND(Regressions!S168, 1), NA())</f>
        <v>#N/A</v>
      </c>
      <c r="R158" s="338" t="e">
        <f>IF(ISNUMBER(Regressions!T168),ROUND(Regressions!T168, 1), NA())</f>
        <v>#N/A</v>
      </c>
      <c r="S158" s="235" t="e">
        <f>IF(ISNUMBER(Regressions!U168),ROUND(Regressions!U168, 1), NA())</f>
        <v>#N/A</v>
      </c>
    </row>
    <row xmlns:x14ac="http://schemas.microsoft.com/office/spreadsheetml/2009/9/ac" r="159" x14ac:dyDescent="0.2">
      <c r="A159" s="334" t="str">
        <f>IF(ISBLANK(Regressions!A169), " ", Regressions!A169)</f>
        <v>Guyana</v>
      </c>
      <c r="B159" s="335">
        <f>IF(ISBLANK(Regressions!B169), " ", Regressions!B169)</f>
        <v>2000</v>
      </c>
      <c r="C159" s="340" t="str">
        <f>IF(ISBLANK(Regressions!C169), " ", Regressions!C169)</f>
        <v>Secondary</v>
      </c>
      <c r="D159" s="336">
        <f>IF(ISBLANK(Regressions!D169), " ", Regressions!D169)</f>
        <v>75762</v>
      </c>
      <c r="E159" s="212" t="e">
        <f>IF(ISNUMBER(Regressions!E169),ROUND(Regressions!E169, 1), NA())</f>
        <v>#N/A</v>
      </c>
      <c r="F159" s="337" t="e">
        <f>IF(ISNUMBER(Regressions!F169),ROUND(Regressions!F169, 1), NA())</f>
        <v>#N/A</v>
      </c>
      <c r="G159" s="234" t="e">
        <f>IF(ISNUMBER(Regressions!G169),ROUND(Regressions!G169, 1), NA())</f>
        <v>#N/A</v>
      </c>
      <c r="H159" s="338" t="e">
        <f>IF(ISNUMBER(Regressions!H169),ROUND(Regressions!H169, 1), NA())</f>
        <v>#N/A</v>
      </c>
      <c r="I159" s="235" t="e">
        <f>IF(ISNUMBER(Regressions!I169),ROUND(Regressions!I169, 1), NA())</f>
        <v>#N/A</v>
      </c>
      <c r="J159" s="339" t="e">
        <f>IF(ISNUMBER(Regressions!K169),ROUND(Regressions!K169, 1), NA())</f>
        <v>#N/A</v>
      </c>
      <c r="K159" s="337" t="e">
        <f>IF(ISNUMBER(Regressions!L169),ROUND(Regressions!L169, 1), NA())</f>
        <v>#N/A</v>
      </c>
      <c r="L159" s="236" t="e">
        <f>IF(ISNUMBER(Regressions!M169),ROUND(Regressions!M169, 1), NA())</f>
        <v>#N/A</v>
      </c>
      <c r="M159" s="338" t="e">
        <f>IF(ISNUMBER(Regressions!N169),ROUND(Regressions!N169, 1), NA())</f>
        <v>#N/A</v>
      </c>
      <c r="N159" s="235" t="e">
        <f>IF(ISNUMBER(Regressions!O169),ROUND(Regressions!O169, 1), NA())</f>
        <v>#N/A</v>
      </c>
      <c r="O159" s="339" t="e">
        <f>IF(ISNUMBER(Regressions!Q169),ROUND(Regressions!Q169, 1), NA())</f>
        <v>#N/A</v>
      </c>
      <c r="P159" s="337" t="e">
        <f>IF(ISNUMBER(Regressions!R169),ROUND(Regressions!R169, 1), NA())</f>
        <v>#N/A</v>
      </c>
      <c r="Q159" s="213" t="e">
        <f>IF(ISNUMBER(Regressions!S169),ROUND(Regressions!S169, 1), NA())</f>
        <v>#N/A</v>
      </c>
      <c r="R159" s="338" t="e">
        <f>IF(ISNUMBER(Regressions!T169),ROUND(Regressions!T169, 1), NA())</f>
        <v>#N/A</v>
      </c>
      <c r="S159" s="235" t="e">
        <f>IF(ISNUMBER(Regressions!U169),ROUND(Regressions!U169, 1), NA())</f>
        <v>#N/A</v>
      </c>
    </row>
    <row xmlns:x14ac="http://schemas.microsoft.com/office/spreadsheetml/2009/9/ac" r="160" x14ac:dyDescent="0.2">
      <c r="A160" s="334" t="str">
        <f>IF(ISBLANK(Regressions!A170), " ", Regressions!A170)</f>
        <v>Guyana</v>
      </c>
      <c r="B160" s="335">
        <f>IF(ISBLANK(Regressions!B170), " ", Regressions!B170)</f>
        <v>2001</v>
      </c>
      <c r="C160" s="340" t="str">
        <f>IF(ISBLANK(Regressions!C170), " ", Regressions!C170)</f>
        <v>Secondary</v>
      </c>
      <c r="D160" s="336">
        <f>IF(ISBLANK(Regressions!D170), " ", Regressions!D170)</f>
        <v>76181</v>
      </c>
      <c r="E160" s="212" t="e">
        <f>IF(ISNUMBER(Regressions!E170),ROUND(Regressions!E170, 1), NA())</f>
        <v>#N/A</v>
      </c>
      <c r="F160" s="337" t="e">
        <f>IF(ISNUMBER(Regressions!F170),ROUND(Regressions!F170, 1), NA())</f>
        <v>#N/A</v>
      </c>
      <c r="G160" s="234" t="e">
        <f>IF(ISNUMBER(Regressions!G170),ROUND(Regressions!G170, 1), NA())</f>
        <v>#N/A</v>
      </c>
      <c r="H160" s="338" t="e">
        <f>IF(ISNUMBER(Regressions!H170),ROUND(Regressions!H170, 1), NA())</f>
        <v>#N/A</v>
      </c>
      <c r="I160" s="235" t="e">
        <f>IF(ISNUMBER(Regressions!I170),ROUND(Regressions!I170, 1), NA())</f>
        <v>#N/A</v>
      </c>
      <c r="J160" s="339" t="e">
        <f>IF(ISNUMBER(Regressions!K170),ROUND(Regressions!K170, 1), NA())</f>
        <v>#N/A</v>
      </c>
      <c r="K160" s="337" t="e">
        <f>IF(ISNUMBER(Regressions!L170),ROUND(Regressions!L170, 1), NA())</f>
        <v>#N/A</v>
      </c>
      <c r="L160" s="236" t="e">
        <f>IF(ISNUMBER(Regressions!M170),ROUND(Regressions!M170, 1), NA())</f>
        <v>#N/A</v>
      </c>
      <c r="M160" s="338" t="e">
        <f>IF(ISNUMBER(Regressions!N170),ROUND(Regressions!N170, 1), NA())</f>
        <v>#N/A</v>
      </c>
      <c r="N160" s="235" t="e">
        <f>IF(ISNUMBER(Regressions!O170),ROUND(Regressions!O170, 1), NA())</f>
        <v>#N/A</v>
      </c>
      <c r="O160" s="339" t="e">
        <f>IF(ISNUMBER(Regressions!Q170),ROUND(Regressions!Q170, 1), NA())</f>
        <v>#N/A</v>
      </c>
      <c r="P160" s="337" t="e">
        <f>IF(ISNUMBER(Regressions!R170),ROUND(Regressions!R170, 1), NA())</f>
        <v>#N/A</v>
      </c>
      <c r="Q160" s="213" t="e">
        <f>IF(ISNUMBER(Regressions!S170),ROUND(Regressions!S170, 1), NA())</f>
        <v>#N/A</v>
      </c>
      <c r="R160" s="338" t="e">
        <f>IF(ISNUMBER(Regressions!T170),ROUND(Regressions!T170, 1), NA())</f>
        <v>#N/A</v>
      </c>
      <c r="S160" s="235" t="e">
        <f>IF(ISNUMBER(Regressions!U170),ROUND(Regressions!U170, 1), NA())</f>
        <v>#N/A</v>
      </c>
    </row>
    <row xmlns:x14ac="http://schemas.microsoft.com/office/spreadsheetml/2009/9/ac" r="161" x14ac:dyDescent="0.2">
      <c r="A161" s="334" t="str">
        <f>IF(ISBLANK(Regressions!A171), " ", Regressions!A171)</f>
        <v>Guyana</v>
      </c>
      <c r="B161" s="335">
        <f>IF(ISBLANK(Regressions!B171), " ", Regressions!B171)</f>
        <v>2002</v>
      </c>
      <c r="C161" s="340" t="str">
        <f>IF(ISBLANK(Regressions!C171), " ", Regressions!C171)</f>
        <v>Secondary</v>
      </c>
      <c r="D161" s="336">
        <f>IF(ISBLANK(Regressions!D171), " ", Regressions!D171)</f>
        <v>77123</v>
      </c>
      <c r="E161" s="212" t="e">
        <f>IF(ISNUMBER(Regressions!E171),ROUND(Regressions!E171, 1), NA())</f>
        <v>#N/A</v>
      </c>
      <c r="F161" s="337" t="e">
        <f>IF(ISNUMBER(Regressions!F171),ROUND(Regressions!F171, 1), NA())</f>
        <v>#N/A</v>
      </c>
      <c r="G161" s="234" t="e">
        <f>IF(ISNUMBER(Regressions!G171),ROUND(Regressions!G171, 1), NA())</f>
        <v>#N/A</v>
      </c>
      <c r="H161" s="338" t="e">
        <f>IF(ISNUMBER(Regressions!H171),ROUND(Regressions!H171, 1), NA())</f>
        <v>#N/A</v>
      </c>
      <c r="I161" s="235" t="e">
        <f>IF(ISNUMBER(Regressions!I171),ROUND(Regressions!I171, 1), NA())</f>
        <v>#N/A</v>
      </c>
      <c r="J161" s="339" t="e">
        <f>IF(ISNUMBER(Regressions!K171),ROUND(Regressions!K171, 1), NA())</f>
        <v>#N/A</v>
      </c>
      <c r="K161" s="337" t="e">
        <f>IF(ISNUMBER(Regressions!L171),ROUND(Regressions!L171, 1), NA())</f>
        <v>#N/A</v>
      </c>
      <c r="L161" s="236" t="e">
        <f>IF(ISNUMBER(Regressions!M171),ROUND(Regressions!M171, 1), NA())</f>
        <v>#N/A</v>
      </c>
      <c r="M161" s="338" t="e">
        <f>IF(ISNUMBER(Regressions!N171),ROUND(Regressions!N171, 1), NA())</f>
        <v>#N/A</v>
      </c>
      <c r="N161" s="235" t="e">
        <f>IF(ISNUMBER(Regressions!O171),ROUND(Regressions!O171, 1), NA())</f>
        <v>#N/A</v>
      </c>
      <c r="O161" s="339" t="e">
        <f>IF(ISNUMBER(Regressions!Q171),ROUND(Regressions!Q171, 1), NA())</f>
        <v>#N/A</v>
      </c>
      <c r="P161" s="337" t="e">
        <f>IF(ISNUMBER(Regressions!R171),ROUND(Regressions!R171, 1), NA())</f>
        <v>#N/A</v>
      </c>
      <c r="Q161" s="213" t="e">
        <f>IF(ISNUMBER(Regressions!S171),ROUND(Regressions!S171, 1), NA())</f>
        <v>#N/A</v>
      </c>
      <c r="R161" s="338" t="e">
        <f>IF(ISNUMBER(Regressions!T171),ROUND(Regressions!T171, 1), NA())</f>
        <v>#N/A</v>
      </c>
      <c r="S161" s="235" t="e">
        <f>IF(ISNUMBER(Regressions!U171),ROUND(Regressions!U171, 1), NA())</f>
        <v>#N/A</v>
      </c>
    </row>
    <row xmlns:x14ac="http://schemas.microsoft.com/office/spreadsheetml/2009/9/ac" r="162" x14ac:dyDescent="0.2">
      <c r="A162" s="334" t="str">
        <f>IF(ISBLANK(Regressions!A172), " ", Regressions!A172)</f>
        <v>Guyana</v>
      </c>
      <c r="B162" s="335">
        <f>IF(ISBLANK(Regressions!B172), " ", Regressions!B172)</f>
        <v>2003</v>
      </c>
      <c r="C162" s="340" t="str">
        <f>IF(ISBLANK(Regressions!C172), " ", Regressions!C172)</f>
        <v>Secondary</v>
      </c>
      <c r="D162" s="336">
        <f>IF(ISBLANK(Regressions!D172), " ", Regressions!D172)</f>
        <v>78508</v>
      </c>
      <c r="E162" s="212" t="e">
        <f>IF(ISNUMBER(Regressions!E172),ROUND(Regressions!E172, 1), NA())</f>
        <v>#N/A</v>
      </c>
      <c r="F162" s="337" t="e">
        <f>IF(ISNUMBER(Regressions!F172),ROUND(Regressions!F172, 1), NA())</f>
        <v>#N/A</v>
      </c>
      <c r="G162" s="234" t="e">
        <f>IF(ISNUMBER(Regressions!G172),ROUND(Regressions!G172, 1), NA())</f>
        <v>#N/A</v>
      </c>
      <c r="H162" s="338" t="e">
        <f>IF(ISNUMBER(Regressions!H172),ROUND(Regressions!H172, 1), NA())</f>
        <v>#N/A</v>
      </c>
      <c r="I162" s="235" t="e">
        <f>IF(ISNUMBER(Regressions!I172),ROUND(Regressions!I172, 1), NA())</f>
        <v>#N/A</v>
      </c>
      <c r="J162" s="339" t="e">
        <f>IF(ISNUMBER(Regressions!K172),ROUND(Regressions!K172, 1), NA())</f>
        <v>#N/A</v>
      </c>
      <c r="K162" s="337" t="e">
        <f>IF(ISNUMBER(Regressions!L172),ROUND(Regressions!L172, 1), NA())</f>
        <v>#N/A</v>
      </c>
      <c r="L162" s="236" t="e">
        <f>IF(ISNUMBER(Regressions!M172),ROUND(Regressions!M172, 1), NA())</f>
        <v>#N/A</v>
      </c>
      <c r="M162" s="338" t="e">
        <f>IF(ISNUMBER(Regressions!N172),ROUND(Regressions!N172, 1), NA())</f>
        <v>#N/A</v>
      </c>
      <c r="N162" s="235" t="e">
        <f>IF(ISNUMBER(Regressions!O172),ROUND(Regressions!O172, 1), NA())</f>
        <v>#N/A</v>
      </c>
      <c r="O162" s="339" t="e">
        <f>IF(ISNUMBER(Regressions!Q172),ROUND(Regressions!Q172, 1), NA())</f>
        <v>#N/A</v>
      </c>
      <c r="P162" s="337" t="e">
        <f>IF(ISNUMBER(Regressions!R172),ROUND(Regressions!R172, 1), NA())</f>
        <v>#N/A</v>
      </c>
      <c r="Q162" s="213" t="e">
        <f>IF(ISNUMBER(Regressions!S172),ROUND(Regressions!S172, 1), NA())</f>
        <v>#N/A</v>
      </c>
      <c r="R162" s="338" t="e">
        <f>IF(ISNUMBER(Regressions!T172),ROUND(Regressions!T172, 1), NA())</f>
        <v>#N/A</v>
      </c>
      <c r="S162" s="235" t="e">
        <f>IF(ISNUMBER(Regressions!U172),ROUND(Regressions!U172, 1), NA())</f>
        <v>#N/A</v>
      </c>
    </row>
    <row xmlns:x14ac="http://schemas.microsoft.com/office/spreadsheetml/2009/9/ac" r="163" x14ac:dyDescent="0.2">
      <c r="A163" s="334" t="str">
        <f>IF(ISBLANK(Regressions!A173), " ", Regressions!A173)</f>
        <v>Guyana</v>
      </c>
      <c r="B163" s="335">
        <f>IF(ISBLANK(Regressions!B173), " ", Regressions!B173)</f>
        <v>2004</v>
      </c>
      <c r="C163" s="340" t="str">
        <f>IF(ISBLANK(Regressions!C173), " ", Regressions!C173)</f>
        <v>Secondary</v>
      </c>
      <c r="D163" s="336">
        <f>IF(ISBLANK(Regressions!D173), " ", Regressions!D173)</f>
        <v>80815</v>
      </c>
      <c r="E163" s="212" t="e">
        <f>IF(ISNUMBER(Regressions!E173),ROUND(Regressions!E173, 1), NA())</f>
        <v>#N/A</v>
      </c>
      <c r="F163" s="337" t="e">
        <f>IF(ISNUMBER(Regressions!F173),ROUND(Regressions!F173, 1), NA())</f>
        <v>#N/A</v>
      </c>
      <c r="G163" s="234" t="e">
        <f>IF(ISNUMBER(Regressions!G173),ROUND(Regressions!G173, 1), NA())</f>
        <v>#N/A</v>
      </c>
      <c r="H163" s="338" t="e">
        <f>IF(ISNUMBER(Regressions!H173),ROUND(Regressions!H173, 1), NA())</f>
        <v>#N/A</v>
      </c>
      <c r="I163" s="235" t="e">
        <f>IF(ISNUMBER(Regressions!I173),ROUND(Regressions!I173, 1), NA())</f>
        <v>#N/A</v>
      </c>
      <c r="J163" s="339" t="e">
        <f>IF(ISNUMBER(Regressions!K173),ROUND(Regressions!K173, 1), NA())</f>
        <v>#N/A</v>
      </c>
      <c r="K163" s="337" t="e">
        <f>IF(ISNUMBER(Regressions!L173),ROUND(Regressions!L173, 1), NA())</f>
        <v>#N/A</v>
      </c>
      <c r="L163" s="236" t="e">
        <f>IF(ISNUMBER(Regressions!M173),ROUND(Regressions!M173, 1), NA())</f>
        <v>#N/A</v>
      </c>
      <c r="M163" s="338" t="e">
        <f>IF(ISNUMBER(Regressions!N173),ROUND(Regressions!N173, 1), NA())</f>
        <v>#N/A</v>
      </c>
      <c r="N163" s="235" t="e">
        <f>IF(ISNUMBER(Regressions!O173),ROUND(Regressions!O173, 1), NA())</f>
        <v>#N/A</v>
      </c>
      <c r="O163" s="339" t="e">
        <f>IF(ISNUMBER(Regressions!Q173),ROUND(Regressions!Q173, 1), NA())</f>
        <v>#N/A</v>
      </c>
      <c r="P163" s="337" t="e">
        <f>IF(ISNUMBER(Regressions!R173),ROUND(Regressions!R173, 1), NA())</f>
        <v>#N/A</v>
      </c>
      <c r="Q163" s="213" t="e">
        <f>IF(ISNUMBER(Regressions!S173),ROUND(Regressions!S173, 1), NA())</f>
        <v>#N/A</v>
      </c>
      <c r="R163" s="338" t="e">
        <f>IF(ISNUMBER(Regressions!T173),ROUND(Regressions!T173, 1), NA())</f>
        <v>#N/A</v>
      </c>
      <c r="S163" s="235" t="e">
        <f>IF(ISNUMBER(Regressions!U173),ROUND(Regressions!U173, 1), NA())</f>
        <v>#N/A</v>
      </c>
    </row>
    <row xmlns:x14ac="http://schemas.microsoft.com/office/spreadsheetml/2009/9/ac" r="164" x14ac:dyDescent="0.2">
      <c r="A164" s="334" t="str">
        <f>IF(ISBLANK(Regressions!A174), " ", Regressions!A174)</f>
        <v>Guyana</v>
      </c>
      <c r="B164" s="335">
        <f>IF(ISBLANK(Regressions!B174), " ", Regressions!B174)</f>
        <v>2005</v>
      </c>
      <c r="C164" s="340" t="str">
        <f>IF(ISBLANK(Regressions!C174), " ", Regressions!C174)</f>
        <v>Secondary</v>
      </c>
      <c r="D164" s="336">
        <f>IF(ISBLANK(Regressions!D174), " ", Regressions!D174)</f>
        <v>82926</v>
      </c>
      <c r="E164" s="212" t="e">
        <f>IF(ISNUMBER(Regressions!E174),ROUND(Regressions!E174, 1), NA())</f>
        <v>#N/A</v>
      </c>
      <c r="F164" s="337" t="e">
        <f>IF(ISNUMBER(Regressions!F174),ROUND(Regressions!F174, 1), NA())</f>
        <v>#N/A</v>
      </c>
      <c r="G164" s="234" t="e">
        <f>IF(ISNUMBER(Regressions!G174),ROUND(Regressions!G174, 1), NA())</f>
        <v>#N/A</v>
      </c>
      <c r="H164" s="338" t="e">
        <f>IF(ISNUMBER(Regressions!H174),ROUND(Regressions!H174, 1), NA())</f>
        <v>#N/A</v>
      </c>
      <c r="I164" s="235" t="e">
        <f>IF(ISNUMBER(Regressions!I174),ROUND(Regressions!I174, 1), NA())</f>
        <v>#N/A</v>
      </c>
      <c r="J164" s="339" t="e">
        <f>IF(ISNUMBER(Regressions!K174),ROUND(Regressions!K174, 1), NA())</f>
        <v>#N/A</v>
      </c>
      <c r="K164" s="337" t="e">
        <f>IF(ISNUMBER(Regressions!L174),ROUND(Regressions!L174, 1), NA())</f>
        <v>#N/A</v>
      </c>
      <c r="L164" s="236" t="e">
        <f>IF(ISNUMBER(Regressions!M174),ROUND(Regressions!M174, 1), NA())</f>
        <v>#N/A</v>
      </c>
      <c r="M164" s="338" t="e">
        <f>IF(ISNUMBER(Regressions!N174),ROUND(Regressions!N174, 1), NA())</f>
        <v>#N/A</v>
      </c>
      <c r="N164" s="235" t="e">
        <f>IF(ISNUMBER(Regressions!O174),ROUND(Regressions!O174, 1), NA())</f>
        <v>#N/A</v>
      </c>
      <c r="O164" s="339" t="e">
        <f>IF(ISNUMBER(Regressions!Q174),ROUND(Regressions!Q174, 1), NA())</f>
        <v>#N/A</v>
      </c>
      <c r="P164" s="337" t="e">
        <f>IF(ISNUMBER(Regressions!R174),ROUND(Regressions!R174, 1), NA())</f>
        <v>#N/A</v>
      </c>
      <c r="Q164" s="213" t="e">
        <f>IF(ISNUMBER(Regressions!S174),ROUND(Regressions!S174, 1), NA())</f>
        <v>#N/A</v>
      </c>
      <c r="R164" s="338" t="e">
        <f>IF(ISNUMBER(Regressions!T174),ROUND(Regressions!T174, 1), NA())</f>
        <v>#N/A</v>
      </c>
      <c r="S164" s="235" t="e">
        <f>IF(ISNUMBER(Regressions!U174),ROUND(Regressions!U174, 1), NA())</f>
        <v>#N/A</v>
      </c>
    </row>
    <row xmlns:x14ac="http://schemas.microsoft.com/office/spreadsheetml/2009/9/ac" r="165" x14ac:dyDescent="0.2">
      <c r="A165" s="334" t="str">
        <f>IF(ISBLANK(Regressions!A175), " ", Regressions!A175)</f>
        <v>Guyana</v>
      </c>
      <c r="B165" s="335">
        <f>IF(ISBLANK(Regressions!B175), " ", Regressions!B175)</f>
        <v>2006</v>
      </c>
      <c r="C165" s="340" t="str">
        <f>IF(ISBLANK(Regressions!C175), " ", Regressions!C175)</f>
        <v>Secondary</v>
      </c>
      <c r="D165" s="336">
        <f>IF(ISBLANK(Regressions!D175), " ", Regressions!D175)</f>
        <v>84667</v>
      </c>
      <c r="E165" s="212" t="e">
        <f>IF(ISNUMBER(Regressions!E175),ROUND(Regressions!E175, 1), NA())</f>
        <v>#N/A</v>
      </c>
      <c r="F165" s="337" t="e">
        <f>IF(ISNUMBER(Regressions!F175),ROUND(Regressions!F175, 1), NA())</f>
        <v>#N/A</v>
      </c>
      <c r="G165" s="234" t="e">
        <f>IF(ISNUMBER(Regressions!G175),ROUND(Regressions!G175, 1), NA())</f>
        <v>#N/A</v>
      </c>
      <c r="H165" s="338" t="e">
        <f>IF(ISNUMBER(Regressions!H175),ROUND(Regressions!H175, 1), NA())</f>
        <v>#N/A</v>
      </c>
      <c r="I165" s="235" t="e">
        <f>IF(ISNUMBER(Regressions!I175),ROUND(Regressions!I175, 1), NA())</f>
        <v>#N/A</v>
      </c>
      <c r="J165" s="339" t="e">
        <f>IF(ISNUMBER(Regressions!K175),ROUND(Regressions!K175, 1), NA())</f>
        <v>#N/A</v>
      </c>
      <c r="K165" s="337" t="e">
        <f>IF(ISNUMBER(Regressions!L175),ROUND(Regressions!L175, 1), NA())</f>
        <v>#N/A</v>
      </c>
      <c r="L165" s="236" t="e">
        <f>IF(ISNUMBER(Regressions!M175),ROUND(Regressions!M175, 1), NA())</f>
        <v>#N/A</v>
      </c>
      <c r="M165" s="338" t="e">
        <f>IF(ISNUMBER(Regressions!N175),ROUND(Regressions!N175, 1), NA())</f>
        <v>#N/A</v>
      </c>
      <c r="N165" s="235" t="e">
        <f>IF(ISNUMBER(Regressions!O175),ROUND(Regressions!O175, 1), NA())</f>
        <v>#N/A</v>
      </c>
      <c r="O165" s="339" t="e">
        <f>IF(ISNUMBER(Regressions!Q175),ROUND(Regressions!Q175, 1), NA())</f>
        <v>#N/A</v>
      </c>
      <c r="P165" s="337" t="e">
        <f>IF(ISNUMBER(Regressions!R175),ROUND(Regressions!R175, 1), NA())</f>
        <v>#N/A</v>
      </c>
      <c r="Q165" s="213" t="e">
        <f>IF(ISNUMBER(Regressions!S175),ROUND(Regressions!S175, 1), NA())</f>
        <v>#N/A</v>
      </c>
      <c r="R165" s="338" t="e">
        <f>IF(ISNUMBER(Regressions!T175),ROUND(Regressions!T175, 1), NA())</f>
        <v>#N/A</v>
      </c>
      <c r="S165" s="235" t="e">
        <f>IF(ISNUMBER(Regressions!U175),ROUND(Regressions!U175, 1), NA())</f>
        <v>#N/A</v>
      </c>
    </row>
    <row xmlns:x14ac="http://schemas.microsoft.com/office/spreadsheetml/2009/9/ac" r="166" x14ac:dyDescent="0.2">
      <c r="A166" s="334" t="str">
        <f>IF(ISBLANK(Regressions!A176), " ", Regressions!A176)</f>
        <v>Guyana</v>
      </c>
      <c r="B166" s="335">
        <f>IF(ISBLANK(Regressions!B176), " ", Regressions!B176)</f>
        <v>2007</v>
      </c>
      <c r="C166" s="340" t="str">
        <f>IF(ISBLANK(Regressions!C176), " ", Regressions!C176)</f>
        <v>Secondary</v>
      </c>
      <c r="D166" s="336">
        <f>IF(ISBLANK(Regressions!D176), " ", Regressions!D176)</f>
        <v>85898</v>
      </c>
      <c r="E166" s="212" t="e">
        <f>IF(ISNUMBER(Regressions!E176),ROUND(Regressions!E176, 1), NA())</f>
        <v>#N/A</v>
      </c>
      <c r="F166" s="337" t="e">
        <f>IF(ISNUMBER(Regressions!F176),ROUND(Regressions!F176, 1), NA())</f>
        <v>#N/A</v>
      </c>
      <c r="G166" s="234" t="e">
        <f>IF(ISNUMBER(Regressions!G176),ROUND(Regressions!G176, 1), NA())</f>
        <v>#N/A</v>
      </c>
      <c r="H166" s="338" t="e">
        <f>IF(ISNUMBER(Regressions!H176),ROUND(Regressions!H176, 1), NA())</f>
        <v>#N/A</v>
      </c>
      <c r="I166" s="235" t="e">
        <f>IF(ISNUMBER(Regressions!I176),ROUND(Regressions!I176, 1), NA())</f>
        <v>#N/A</v>
      </c>
      <c r="J166" s="339" t="e">
        <f>IF(ISNUMBER(Regressions!K176),ROUND(Regressions!K176, 1), NA())</f>
        <v>#N/A</v>
      </c>
      <c r="K166" s="337" t="e">
        <f>IF(ISNUMBER(Regressions!L176),ROUND(Regressions!L176, 1), NA())</f>
        <v>#N/A</v>
      </c>
      <c r="L166" s="236" t="e">
        <f>IF(ISNUMBER(Regressions!M176),ROUND(Regressions!M176, 1), NA())</f>
        <v>#N/A</v>
      </c>
      <c r="M166" s="338" t="e">
        <f>IF(ISNUMBER(Regressions!N176),ROUND(Regressions!N176, 1), NA())</f>
        <v>#N/A</v>
      </c>
      <c r="N166" s="235" t="e">
        <f>IF(ISNUMBER(Regressions!O176),ROUND(Regressions!O176, 1), NA())</f>
        <v>#N/A</v>
      </c>
      <c r="O166" s="339" t="e">
        <f>IF(ISNUMBER(Regressions!Q176),ROUND(Regressions!Q176, 1), NA())</f>
        <v>#N/A</v>
      </c>
      <c r="P166" s="337" t="e">
        <f>IF(ISNUMBER(Regressions!R176),ROUND(Regressions!R176, 1), NA())</f>
        <v>#N/A</v>
      </c>
      <c r="Q166" s="213" t="e">
        <f>IF(ISNUMBER(Regressions!S176),ROUND(Regressions!S176, 1), NA())</f>
        <v>#N/A</v>
      </c>
      <c r="R166" s="338" t="e">
        <f>IF(ISNUMBER(Regressions!T176),ROUND(Regressions!T176, 1), NA())</f>
        <v>#N/A</v>
      </c>
      <c r="S166" s="235" t="e">
        <f>IF(ISNUMBER(Regressions!U176),ROUND(Regressions!U176, 1), NA())</f>
        <v>#N/A</v>
      </c>
    </row>
    <row xmlns:x14ac="http://schemas.microsoft.com/office/spreadsheetml/2009/9/ac" r="167" x14ac:dyDescent="0.2">
      <c r="A167" s="334" t="str">
        <f>IF(ISBLANK(Regressions!A177), " ", Regressions!A177)</f>
        <v>Guyana</v>
      </c>
      <c r="B167" s="335">
        <f>IF(ISBLANK(Regressions!B177), " ", Regressions!B177)</f>
        <v>2008</v>
      </c>
      <c r="C167" s="340" t="str">
        <f>IF(ISBLANK(Regressions!C177), " ", Regressions!C177)</f>
        <v>Secondary</v>
      </c>
      <c r="D167" s="336">
        <f>IF(ISBLANK(Regressions!D177), " ", Regressions!D177)</f>
        <v>86534</v>
      </c>
      <c r="E167" s="212" t="e">
        <f>IF(ISNUMBER(Regressions!E177),ROUND(Regressions!E177, 1), NA())</f>
        <v>#N/A</v>
      </c>
      <c r="F167" s="337" t="e">
        <f>IF(ISNUMBER(Regressions!F177),ROUND(Regressions!F177, 1), NA())</f>
        <v>#N/A</v>
      </c>
      <c r="G167" s="234" t="e">
        <f>IF(ISNUMBER(Regressions!G177),ROUND(Regressions!G177, 1), NA())</f>
        <v>#N/A</v>
      </c>
      <c r="H167" s="338" t="e">
        <f>IF(ISNUMBER(Regressions!H177),ROUND(Regressions!H177, 1), NA())</f>
        <v>#N/A</v>
      </c>
      <c r="I167" s="235" t="e">
        <f>IF(ISNUMBER(Regressions!I177),ROUND(Regressions!I177, 1), NA())</f>
        <v>#N/A</v>
      </c>
      <c r="J167" s="339" t="e">
        <f>IF(ISNUMBER(Regressions!K177),ROUND(Regressions!K177, 1), NA())</f>
        <v>#N/A</v>
      </c>
      <c r="K167" s="337" t="e">
        <f>IF(ISNUMBER(Regressions!L177),ROUND(Regressions!L177, 1), NA())</f>
        <v>#N/A</v>
      </c>
      <c r="L167" s="236" t="e">
        <f>IF(ISNUMBER(Regressions!M177),ROUND(Regressions!M177, 1), NA())</f>
        <v>#N/A</v>
      </c>
      <c r="M167" s="338" t="e">
        <f>IF(ISNUMBER(Regressions!N177),ROUND(Regressions!N177, 1), NA())</f>
        <v>#N/A</v>
      </c>
      <c r="N167" s="235" t="e">
        <f>IF(ISNUMBER(Regressions!O177),ROUND(Regressions!O177, 1), NA())</f>
        <v>#N/A</v>
      </c>
      <c r="O167" s="339" t="e">
        <f>IF(ISNUMBER(Regressions!Q177),ROUND(Regressions!Q177, 1), NA())</f>
        <v>#N/A</v>
      </c>
      <c r="P167" s="337" t="e">
        <f>IF(ISNUMBER(Regressions!R177),ROUND(Regressions!R177, 1), NA())</f>
        <v>#N/A</v>
      </c>
      <c r="Q167" s="213" t="e">
        <f>IF(ISNUMBER(Regressions!S177),ROUND(Regressions!S177, 1), NA())</f>
        <v>#N/A</v>
      </c>
      <c r="R167" s="338" t="e">
        <f>IF(ISNUMBER(Regressions!T177),ROUND(Regressions!T177, 1), NA())</f>
        <v>#N/A</v>
      </c>
      <c r="S167" s="235" t="e">
        <f>IF(ISNUMBER(Regressions!U177),ROUND(Regressions!U177, 1), NA())</f>
        <v>#N/A</v>
      </c>
    </row>
    <row xmlns:x14ac="http://schemas.microsoft.com/office/spreadsheetml/2009/9/ac" r="168" x14ac:dyDescent="0.2">
      <c r="A168" s="334" t="str">
        <f>IF(ISBLANK(Regressions!A178), " ", Regressions!A178)</f>
        <v>Guyana</v>
      </c>
      <c r="B168" s="335">
        <f>IF(ISBLANK(Regressions!B178), " ", Regressions!B178)</f>
        <v>2009</v>
      </c>
      <c r="C168" s="340" t="str">
        <f>IF(ISBLANK(Regressions!C178), " ", Regressions!C178)</f>
        <v>Secondary</v>
      </c>
      <c r="D168" s="336">
        <f>IF(ISBLANK(Regressions!D178), " ", Regressions!D178)</f>
        <v>85896</v>
      </c>
      <c r="E168" s="212" t="e">
        <f>IF(ISNUMBER(Regressions!E178),ROUND(Regressions!E178, 1), NA())</f>
        <v>#N/A</v>
      </c>
      <c r="F168" s="337" t="e">
        <f>IF(ISNUMBER(Regressions!F178),ROUND(Regressions!F178, 1), NA())</f>
        <v>#N/A</v>
      </c>
      <c r="G168" s="234" t="e">
        <f>IF(ISNUMBER(Regressions!G178),ROUND(Regressions!G178, 1), NA())</f>
        <v>#N/A</v>
      </c>
      <c r="H168" s="338" t="e">
        <f>IF(ISNUMBER(Regressions!H178),ROUND(Regressions!H178, 1), NA())</f>
        <v>#N/A</v>
      </c>
      <c r="I168" s="235" t="e">
        <f>IF(ISNUMBER(Regressions!I178),ROUND(Regressions!I178, 1), NA())</f>
        <v>#N/A</v>
      </c>
      <c r="J168" s="339" t="e">
        <f>IF(ISNUMBER(Regressions!K178),ROUND(Regressions!K178, 1), NA())</f>
        <v>#N/A</v>
      </c>
      <c r="K168" s="337" t="e">
        <f>IF(ISNUMBER(Regressions!L178),ROUND(Regressions!L178, 1), NA())</f>
        <v>#N/A</v>
      </c>
      <c r="L168" s="236" t="e">
        <f>IF(ISNUMBER(Regressions!M178),ROUND(Regressions!M178, 1), NA())</f>
        <v>#N/A</v>
      </c>
      <c r="M168" s="338" t="e">
        <f>IF(ISNUMBER(Regressions!N178),ROUND(Regressions!N178, 1), NA())</f>
        <v>#N/A</v>
      </c>
      <c r="N168" s="235" t="e">
        <f>IF(ISNUMBER(Regressions!O178),ROUND(Regressions!O178, 1), NA())</f>
        <v>#N/A</v>
      </c>
      <c r="O168" s="339" t="e">
        <f>IF(ISNUMBER(Regressions!Q178),ROUND(Regressions!Q178, 1), NA())</f>
        <v>#N/A</v>
      </c>
      <c r="P168" s="337" t="e">
        <f>IF(ISNUMBER(Regressions!R178),ROUND(Regressions!R178, 1), NA())</f>
        <v>#N/A</v>
      </c>
      <c r="Q168" s="213" t="e">
        <f>IF(ISNUMBER(Regressions!S178),ROUND(Regressions!S178, 1), NA())</f>
        <v>#N/A</v>
      </c>
      <c r="R168" s="338" t="e">
        <f>IF(ISNUMBER(Regressions!T178),ROUND(Regressions!T178, 1), NA())</f>
        <v>#N/A</v>
      </c>
      <c r="S168" s="235" t="e">
        <f>IF(ISNUMBER(Regressions!U178),ROUND(Regressions!U178, 1), NA())</f>
        <v>#N/A</v>
      </c>
    </row>
    <row xmlns:x14ac="http://schemas.microsoft.com/office/spreadsheetml/2009/9/ac" r="169" x14ac:dyDescent="0.2">
      <c r="A169" s="334" t="str">
        <f>IF(ISBLANK(Regressions!A179), " ", Regressions!A179)</f>
        <v>Guyana</v>
      </c>
      <c r="B169" s="335">
        <f>IF(ISBLANK(Regressions!B179), " ", Regressions!B179)</f>
        <v>2010</v>
      </c>
      <c r="C169" s="340" t="str">
        <f>IF(ISBLANK(Regressions!C179), " ", Regressions!C179)</f>
        <v>Secondary</v>
      </c>
      <c r="D169" s="336">
        <f>IF(ISBLANK(Regressions!D179), " ", Regressions!D179)</f>
        <v>84817</v>
      </c>
      <c r="E169" s="212" t="e">
        <f>IF(ISNUMBER(Regressions!E179),ROUND(Regressions!E179, 1), NA())</f>
        <v>#N/A</v>
      </c>
      <c r="F169" s="337" t="e">
        <f>IF(ISNUMBER(Regressions!F179),ROUND(Regressions!F179, 1), NA())</f>
        <v>#N/A</v>
      </c>
      <c r="G169" s="234" t="e">
        <f>IF(ISNUMBER(Regressions!G179),ROUND(Regressions!G179, 1), NA())</f>
        <v>#N/A</v>
      </c>
      <c r="H169" s="338" t="e">
        <f>IF(ISNUMBER(Regressions!H179),ROUND(Regressions!H179, 1), NA())</f>
        <v>#N/A</v>
      </c>
      <c r="I169" s="235" t="e">
        <f>IF(ISNUMBER(Regressions!I179),ROUND(Regressions!I179, 1), NA())</f>
        <v>#N/A</v>
      </c>
      <c r="J169" s="339" t="e">
        <f>IF(ISNUMBER(Regressions!K179),ROUND(Regressions!K179, 1), NA())</f>
        <v>#N/A</v>
      </c>
      <c r="K169" s="337" t="e">
        <f>IF(ISNUMBER(Regressions!L179),ROUND(Regressions!L179, 1), NA())</f>
        <v>#N/A</v>
      </c>
      <c r="L169" s="236" t="e">
        <f>IF(ISNUMBER(Regressions!M179),ROUND(Regressions!M179, 1), NA())</f>
        <v>#N/A</v>
      </c>
      <c r="M169" s="338" t="e">
        <f>IF(ISNUMBER(Regressions!N179),ROUND(Regressions!N179, 1), NA())</f>
        <v>#N/A</v>
      </c>
      <c r="N169" s="235" t="e">
        <f>IF(ISNUMBER(Regressions!O179),ROUND(Regressions!O179, 1), NA())</f>
        <v>#N/A</v>
      </c>
      <c r="O169" s="339" t="e">
        <f>IF(ISNUMBER(Regressions!Q179),ROUND(Regressions!Q179, 1), NA())</f>
        <v>#N/A</v>
      </c>
      <c r="P169" s="337" t="e">
        <f>IF(ISNUMBER(Regressions!R179),ROUND(Regressions!R179, 1), NA())</f>
        <v>#N/A</v>
      </c>
      <c r="Q169" s="213" t="e">
        <f>IF(ISNUMBER(Regressions!S179),ROUND(Regressions!S179, 1), NA())</f>
        <v>#N/A</v>
      </c>
      <c r="R169" s="338" t="e">
        <f>IF(ISNUMBER(Regressions!T179),ROUND(Regressions!T179, 1), NA())</f>
        <v>#N/A</v>
      </c>
      <c r="S169" s="235" t="e">
        <f>IF(ISNUMBER(Regressions!U179),ROUND(Regressions!U179, 1), NA())</f>
        <v>#N/A</v>
      </c>
    </row>
    <row xmlns:x14ac="http://schemas.microsoft.com/office/spreadsheetml/2009/9/ac" r="170" x14ac:dyDescent="0.2">
      <c r="A170" s="334" t="str">
        <f>IF(ISBLANK(Regressions!A180), " ", Regressions!A180)</f>
        <v>Guyana</v>
      </c>
      <c r="B170" s="335">
        <f>IF(ISBLANK(Regressions!B180), " ", Regressions!B180)</f>
        <v>2011</v>
      </c>
      <c r="C170" s="340" t="str">
        <f>IF(ISBLANK(Regressions!C180), " ", Regressions!C180)</f>
        <v>Secondary</v>
      </c>
      <c r="D170" s="336">
        <f>IF(ISBLANK(Regressions!D180), " ", Regressions!D180)</f>
        <v>83296</v>
      </c>
      <c r="E170" s="212" t="e">
        <f>IF(ISNUMBER(Regressions!E180),ROUND(Regressions!E180, 1), NA())</f>
        <v>#N/A</v>
      </c>
      <c r="F170" s="337" t="e">
        <f>IF(ISNUMBER(Regressions!F180),ROUND(Regressions!F180, 1), NA())</f>
        <v>#N/A</v>
      </c>
      <c r="G170" s="234" t="e">
        <f>IF(ISNUMBER(Regressions!G180),ROUND(Regressions!G180, 1), NA())</f>
        <v>#N/A</v>
      </c>
      <c r="H170" s="338" t="e">
        <f>IF(ISNUMBER(Regressions!H180),ROUND(Regressions!H180, 1), NA())</f>
        <v>#N/A</v>
      </c>
      <c r="I170" s="235" t="e">
        <f>IF(ISNUMBER(Regressions!I180),ROUND(Regressions!I180, 1), NA())</f>
        <v>#N/A</v>
      </c>
      <c r="J170" s="339" t="e">
        <f>IF(ISNUMBER(Regressions!K180),ROUND(Regressions!K180, 1), NA())</f>
        <v>#N/A</v>
      </c>
      <c r="K170" s="337" t="e">
        <f>IF(ISNUMBER(Regressions!L180),ROUND(Regressions!L180, 1), NA())</f>
        <v>#N/A</v>
      </c>
      <c r="L170" s="236" t="e">
        <f>IF(ISNUMBER(Regressions!M180),ROUND(Regressions!M180, 1), NA())</f>
        <v>#N/A</v>
      </c>
      <c r="M170" s="338" t="e">
        <f>IF(ISNUMBER(Regressions!N180),ROUND(Regressions!N180, 1), NA())</f>
        <v>#N/A</v>
      </c>
      <c r="N170" s="235" t="e">
        <f>IF(ISNUMBER(Regressions!O180),ROUND(Regressions!O180, 1), NA())</f>
        <v>#N/A</v>
      </c>
      <c r="O170" s="339" t="e">
        <f>IF(ISNUMBER(Regressions!Q180),ROUND(Regressions!Q180, 1), NA())</f>
        <v>#N/A</v>
      </c>
      <c r="P170" s="337" t="e">
        <f>IF(ISNUMBER(Regressions!R180),ROUND(Regressions!R180, 1), NA())</f>
        <v>#N/A</v>
      </c>
      <c r="Q170" s="213" t="e">
        <f>IF(ISNUMBER(Regressions!S180),ROUND(Regressions!S180, 1), NA())</f>
        <v>#N/A</v>
      </c>
      <c r="R170" s="338" t="e">
        <f>IF(ISNUMBER(Regressions!T180),ROUND(Regressions!T180, 1), NA())</f>
        <v>#N/A</v>
      </c>
      <c r="S170" s="235" t="e">
        <f>IF(ISNUMBER(Regressions!U180),ROUND(Regressions!U180, 1), NA())</f>
        <v>#N/A</v>
      </c>
    </row>
    <row xmlns:x14ac="http://schemas.microsoft.com/office/spreadsheetml/2009/9/ac" r="171" x14ac:dyDescent="0.2">
      <c r="A171" s="334" t="str">
        <f>IF(ISBLANK(Regressions!A181), " ", Regressions!A181)</f>
        <v>Guyana</v>
      </c>
      <c r="B171" s="335">
        <f>IF(ISBLANK(Regressions!B181), " ", Regressions!B181)</f>
        <v>2012</v>
      </c>
      <c r="C171" s="340" t="str">
        <f>IF(ISBLANK(Regressions!C181), " ", Regressions!C181)</f>
        <v>Secondary</v>
      </c>
      <c r="D171" s="336">
        <f>IF(ISBLANK(Regressions!D181), " ", Regressions!D181)</f>
        <v>81307</v>
      </c>
      <c r="E171" s="212" t="e">
        <f>IF(ISNUMBER(Regressions!E181),ROUND(Regressions!E181, 1), NA())</f>
        <v>#N/A</v>
      </c>
      <c r="F171" s="337" t="e">
        <f>IF(ISNUMBER(Regressions!F181),ROUND(Regressions!F181, 1), NA())</f>
        <v>#N/A</v>
      </c>
      <c r="G171" s="234" t="e">
        <f>IF(ISNUMBER(Regressions!G181),ROUND(Regressions!G181, 1), NA())</f>
        <v>#N/A</v>
      </c>
      <c r="H171" s="338" t="e">
        <f>IF(ISNUMBER(Regressions!H181),ROUND(Regressions!H181, 1), NA())</f>
        <v>#N/A</v>
      </c>
      <c r="I171" s="235" t="e">
        <f>IF(ISNUMBER(Regressions!I181),ROUND(Regressions!I181, 1), NA())</f>
        <v>#N/A</v>
      </c>
      <c r="J171" s="339" t="e">
        <f>IF(ISNUMBER(Regressions!K181),ROUND(Regressions!K181, 1), NA())</f>
        <v>#N/A</v>
      </c>
      <c r="K171" s="337" t="e">
        <f>IF(ISNUMBER(Regressions!L181),ROUND(Regressions!L181, 1), NA())</f>
        <v>#N/A</v>
      </c>
      <c r="L171" s="236" t="e">
        <f>IF(ISNUMBER(Regressions!M181),ROUND(Regressions!M181, 1), NA())</f>
        <v>#N/A</v>
      </c>
      <c r="M171" s="338" t="e">
        <f>IF(ISNUMBER(Regressions!N181),ROUND(Regressions!N181, 1), NA())</f>
        <v>#N/A</v>
      </c>
      <c r="N171" s="235" t="e">
        <f>IF(ISNUMBER(Regressions!O181),ROUND(Regressions!O181, 1), NA())</f>
        <v>#N/A</v>
      </c>
      <c r="O171" s="339" t="e">
        <f>IF(ISNUMBER(Regressions!Q181),ROUND(Regressions!Q181, 1), NA())</f>
        <v>#N/A</v>
      </c>
      <c r="P171" s="337" t="e">
        <f>IF(ISNUMBER(Regressions!R181),ROUND(Regressions!R181, 1), NA())</f>
        <v>#N/A</v>
      </c>
      <c r="Q171" s="213" t="e">
        <f>IF(ISNUMBER(Regressions!S181),ROUND(Regressions!S181, 1), NA())</f>
        <v>#N/A</v>
      </c>
      <c r="R171" s="338" t="e">
        <f>IF(ISNUMBER(Regressions!T181),ROUND(Regressions!T181, 1), NA())</f>
        <v>#N/A</v>
      </c>
      <c r="S171" s="235" t="e">
        <f>IF(ISNUMBER(Regressions!U181),ROUND(Regressions!U181, 1), NA())</f>
        <v>#N/A</v>
      </c>
    </row>
    <row xmlns:x14ac="http://schemas.microsoft.com/office/spreadsheetml/2009/9/ac" r="172" x14ac:dyDescent="0.2">
      <c r="A172" s="334" t="str">
        <f>IF(ISBLANK(Regressions!A182), " ", Regressions!A182)</f>
        <v>Guyana</v>
      </c>
      <c r="B172" s="335">
        <f>IF(ISBLANK(Regressions!B182), " ", Regressions!B182)</f>
        <v>2013</v>
      </c>
      <c r="C172" s="340" t="str">
        <f>IF(ISBLANK(Regressions!C182), " ", Regressions!C182)</f>
        <v>Secondary</v>
      </c>
      <c r="D172" s="336">
        <f>IF(ISBLANK(Regressions!D182), " ", Regressions!D182)</f>
        <v>79856</v>
      </c>
      <c r="E172" s="212" t="e">
        <f>IF(ISNUMBER(Regressions!E182),ROUND(Regressions!E182, 1), NA())</f>
        <v>#N/A</v>
      </c>
      <c r="F172" s="337" t="e">
        <f>IF(ISNUMBER(Regressions!F182),ROUND(Regressions!F182, 1), NA())</f>
        <v>#N/A</v>
      </c>
      <c r="G172" s="234" t="e">
        <f>IF(ISNUMBER(Regressions!G182),ROUND(Regressions!G182, 1), NA())</f>
        <v>#N/A</v>
      </c>
      <c r="H172" s="338" t="e">
        <f>IF(ISNUMBER(Regressions!H182),ROUND(Regressions!H182, 1), NA())</f>
        <v>#N/A</v>
      </c>
      <c r="I172" s="235" t="e">
        <f>IF(ISNUMBER(Regressions!I182),ROUND(Regressions!I182, 1), NA())</f>
        <v>#N/A</v>
      </c>
      <c r="J172" s="339" t="e">
        <f>IF(ISNUMBER(Regressions!K182),ROUND(Regressions!K182, 1), NA())</f>
        <v>#N/A</v>
      </c>
      <c r="K172" s="337" t="e">
        <f>IF(ISNUMBER(Regressions!L182),ROUND(Regressions!L182, 1), NA())</f>
        <v>#N/A</v>
      </c>
      <c r="L172" s="236" t="e">
        <f>IF(ISNUMBER(Regressions!M182),ROUND(Regressions!M182, 1), NA())</f>
        <v>#N/A</v>
      </c>
      <c r="M172" s="338" t="e">
        <f>IF(ISNUMBER(Regressions!N182),ROUND(Regressions!N182, 1), NA())</f>
        <v>#N/A</v>
      </c>
      <c r="N172" s="235" t="e">
        <f>IF(ISNUMBER(Regressions!O182),ROUND(Regressions!O182, 1), NA())</f>
        <v>#N/A</v>
      </c>
      <c r="O172" s="339" t="e">
        <f>IF(ISNUMBER(Regressions!Q182),ROUND(Regressions!Q182, 1), NA())</f>
        <v>#N/A</v>
      </c>
      <c r="P172" s="337" t="e">
        <f>IF(ISNUMBER(Regressions!R182),ROUND(Regressions!R182, 1), NA())</f>
        <v>#N/A</v>
      </c>
      <c r="Q172" s="213" t="e">
        <f>IF(ISNUMBER(Regressions!S182),ROUND(Regressions!S182, 1), NA())</f>
        <v>#N/A</v>
      </c>
      <c r="R172" s="338" t="e">
        <f>IF(ISNUMBER(Regressions!T182),ROUND(Regressions!T182, 1), NA())</f>
        <v>#N/A</v>
      </c>
      <c r="S172" s="235" t="e">
        <f>IF(ISNUMBER(Regressions!U182),ROUND(Regressions!U182, 1), NA())</f>
        <v>#N/A</v>
      </c>
    </row>
    <row xmlns:x14ac="http://schemas.microsoft.com/office/spreadsheetml/2009/9/ac" r="173" x14ac:dyDescent="0.2">
      <c r="A173" s="334" t="str">
        <f>IF(ISBLANK(Regressions!A183), " ", Regressions!A183)</f>
        <v>Guyana</v>
      </c>
      <c r="B173" s="335">
        <f>IF(ISBLANK(Regressions!B183), " ", Regressions!B183)</f>
        <v>2014</v>
      </c>
      <c r="C173" s="340" t="str">
        <f>IF(ISBLANK(Regressions!C183), " ", Regressions!C183)</f>
        <v>Secondary</v>
      </c>
      <c r="D173" s="336">
        <f>IF(ISBLANK(Regressions!D183), " ", Regressions!D183)</f>
        <v>78678</v>
      </c>
      <c r="E173" s="212" t="e">
        <f>IF(ISNUMBER(Regressions!E183),ROUND(Regressions!E183, 1), NA())</f>
        <v>#N/A</v>
      </c>
      <c r="F173" s="337" t="e">
        <f>IF(ISNUMBER(Regressions!F183),ROUND(Regressions!F183, 1), NA())</f>
        <v>#N/A</v>
      </c>
      <c r="G173" s="234" t="e">
        <f>IF(ISNUMBER(Regressions!G183),ROUND(Regressions!G183, 1), NA())</f>
        <v>#N/A</v>
      </c>
      <c r="H173" s="338" t="e">
        <f>IF(ISNUMBER(Regressions!H183),ROUND(Regressions!H183, 1), NA())</f>
        <v>#N/A</v>
      </c>
      <c r="I173" s="235" t="e">
        <f>IF(ISNUMBER(Regressions!I183),ROUND(Regressions!I183, 1), NA())</f>
        <v>#N/A</v>
      </c>
      <c r="J173" s="339" t="e">
        <f>IF(ISNUMBER(Regressions!K183),ROUND(Regressions!K183, 1), NA())</f>
        <v>#N/A</v>
      </c>
      <c r="K173" s="337" t="e">
        <f>IF(ISNUMBER(Regressions!L183),ROUND(Regressions!L183, 1), NA())</f>
        <v>#N/A</v>
      </c>
      <c r="L173" s="236" t="e">
        <f>IF(ISNUMBER(Regressions!M183),ROUND(Regressions!M183, 1), NA())</f>
        <v>#N/A</v>
      </c>
      <c r="M173" s="338" t="e">
        <f>IF(ISNUMBER(Regressions!N183),ROUND(Regressions!N183, 1), NA())</f>
        <v>#N/A</v>
      </c>
      <c r="N173" s="235" t="e">
        <f>IF(ISNUMBER(Regressions!O183),ROUND(Regressions!O183, 1), NA())</f>
        <v>#N/A</v>
      </c>
      <c r="O173" s="339" t="e">
        <f>IF(ISNUMBER(Regressions!Q183),ROUND(Regressions!Q183, 1), NA())</f>
        <v>#N/A</v>
      </c>
      <c r="P173" s="337" t="e">
        <f>IF(ISNUMBER(Regressions!R183),ROUND(Regressions!R183, 1), NA())</f>
        <v>#N/A</v>
      </c>
      <c r="Q173" s="213" t="e">
        <f>IF(ISNUMBER(Regressions!S183),ROUND(Regressions!S183, 1), NA())</f>
        <v>#N/A</v>
      </c>
      <c r="R173" s="338" t="e">
        <f>IF(ISNUMBER(Regressions!T183),ROUND(Regressions!T183, 1), NA())</f>
        <v>#N/A</v>
      </c>
      <c r="S173" s="235" t="e">
        <f>IF(ISNUMBER(Regressions!U183),ROUND(Regressions!U183, 1), NA())</f>
        <v>#N/A</v>
      </c>
    </row>
    <row xmlns:x14ac="http://schemas.microsoft.com/office/spreadsheetml/2009/9/ac" r="174" x14ac:dyDescent="0.2">
      <c r="A174" s="334" t="str">
        <f>IF(ISBLANK(Regressions!A184), " ", Regressions!A184)</f>
        <v>Guyana</v>
      </c>
      <c r="B174" s="335">
        <f>IF(ISBLANK(Regressions!B184), " ", Regressions!B184)</f>
        <v>2015</v>
      </c>
      <c r="C174" s="340" t="str">
        <f>IF(ISBLANK(Regressions!C184), " ", Regressions!C184)</f>
        <v>Secondary</v>
      </c>
      <c r="D174" s="336">
        <f>IF(ISBLANK(Regressions!D184), " ", Regressions!D184)</f>
        <v>77258</v>
      </c>
      <c r="E174" s="212" t="e">
        <f>IF(ISNUMBER(Regressions!E184),ROUND(Regressions!E184, 1), NA())</f>
        <v>#N/A</v>
      </c>
      <c r="F174" s="337" t="e">
        <f>IF(ISNUMBER(Regressions!F184),ROUND(Regressions!F184, 1), NA())</f>
        <v>#N/A</v>
      </c>
      <c r="G174" s="234" t="e">
        <f>IF(ISNUMBER(Regressions!G184),ROUND(Regressions!G184, 1), NA())</f>
        <v>#N/A</v>
      </c>
      <c r="H174" s="338" t="e">
        <f>IF(ISNUMBER(Regressions!H184),ROUND(Regressions!H184, 1), NA())</f>
        <v>#N/A</v>
      </c>
      <c r="I174" s="235" t="e">
        <f>IF(ISNUMBER(Regressions!I184),ROUND(Regressions!I184, 1), NA())</f>
        <v>#N/A</v>
      </c>
      <c r="J174" s="339" t="e">
        <f>IF(ISNUMBER(Regressions!K184),ROUND(Regressions!K184, 1), NA())</f>
        <v>#N/A</v>
      </c>
      <c r="K174" s="337" t="e">
        <f>IF(ISNUMBER(Regressions!L184),ROUND(Regressions!L184, 1), NA())</f>
        <v>#N/A</v>
      </c>
      <c r="L174" s="236" t="e">
        <f>IF(ISNUMBER(Regressions!M184),ROUND(Regressions!M184, 1), NA())</f>
        <v>#N/A</v>
      </c>
      <c r="M174" s="338" t="e">
        <f>IF(ISNUMBER(Regressions!N184),ROUND(Regressions!N184, 1), NA())</f>
        <v>#N/A</v>
      </c>
      <c r="N174" s="235" t="e">
        <f>IF(ISNUMBER(Regressions!O184),ROUND(Regressions!O184, 1), NA())</f>
        <v>#N/A</v>
      </c>
      <c r="O174" s="339" t="e">
        <f>IF(ISNUMBER(Regressions!Q184),ROUND(Regressions!Q184, 1), NA())</f>
        <v>#N/A</v>
      </c>
      <c r="P174" s="337" t="e">
        <f>IF(ISNUMBER(Regressions!R184),ROUND(Regressions!R184, 1), NA())</f>
        <v>#N/A</v>
      </c>
      <c r="Q174" s="213" t="e">
        <f>IF(ISNUMBER(Regressions!S184),ROUND(Regressions!S184, 1), NA())</f>
        <v>#N/A</v>
      </c>
      <c r="R174" s="338" t="e">
        <f>IF(ISNUMBER(Regressions!T184),ROUND(Regressions!T184, 1), NA())</f>
        <v>#N/A</v>
      </c>
      <c r="S174" s="235" t="e">
        <f>IF(ISNUMBER(Regressions!U184),ROUND(Regressions!U184, 1), NA())</f>
        <v>#N/A</v>
      </c>
    </row>
    <row xmlns:x14ac="http://schemas.microsoft.com/office/spreadsheetml/2009/9/ac" r="175" x14ac:dyDescent="0.2">
      <c r="A175" s="334" t="str">
        <f>IF(ISBLANK(Regressions!A185), " ", Regressions!A185)</f>
        <v>Guyana</v>
      </c>
      <c r="B175" s="335">
        <f>IF(ISBLANK(Regressions!B185), " ", Regressions!B185)</f>
        <v>2016</v>
      </c>
      <c r="C175" s="340" t="str">
        <f>IF(ISBLANK(Regressions!C185), " ", Regressions!C185)</f>
        <v>Secondary</v>
      </c>
      <c r="D175" s="336">
        <f>IF(ISBLANK(Regressions!D185), " ", Regressions!D185)</f>
        <v>75899</v>
      </c>
      <c r="E175" s="212" t="e">
        <f>IF(ISNUMBER(Regressions!E185),ROUND(Regressions!E185, 1), NA())</f>
        <v>#N/A</v>
      </c>
      <c r="F175" s="337" t="e">
        <f>IF(ISNUMBER(Regressions!F185),ROUND(Regressions!F185, 1), NA())</f>
        <v>#N/A</v>
      </c>
      <c r="G175" s="234" t="e">
        <f>IF(ISNUMBER(Regressions!G185),ROUND(Regressions!G185, 1), NA())</f>
        <v>#N/A</v>
      </c>
      <c r="H175" s="338" t="e">
        <f>IF(ISNUMBER(Regressions!H185),ROUND(Regressions!H185, 1), NA())</f>
        <v>#N/A</v>
      </c>
      <c r="I175" s="235" t="e">
        <f>IF(ISNUMBER(Regressions!I185),ROUND(Regressions!I185, 1), NA())</f>
        <v>#N/A</v>
      </c>
      <c r="J175" s="339" t="e">
        <f>IF(ISNUMBER(Regressions!K185),ROUND(Regressions!K185, 1), NA())</f>
        <v>#N/A</v>
      </c>
      <c r="K175" s="337" t="e">
        <f>IF(ISNUMBER(Regressions!L185),ROUND(Regressions!L185, 1), NA())</f>
        <v>#N/A</v>
      </c>
      <c r="L175" s="236" t="e">
        <f>IF(ISNUMBER(Regressions!M185),ROUND(Regressions!M185, 1), NA())</f>
        <v>#N/A</v>
      </c>
      <c r="M175" s="338" t="e">
        <f>IF(ISNUMBER(Regressions!N185),ROUND(Regressions!N185, 1), NA())</f>
        <v>#N/A</v>
      </c>
      <c r="N175" s="235" t="e">
        <f>IF(ISNUMBER(Regressions!O185),ROUND(Regressions!O185, 1), NA())</f>
        <v>#N/A</v>
      </c>
      <c r="O175" s="339" t="e">
        <f>IF(ISNUMBER(Regressions!Q185),ROUND(Regressions!Q185, 1), NA())</f>
        <v>#N/A</v>
      </c>
      <c r="P175" s="337" t="e">
        <f>IF(ISNUMBER(Regressions!R185),ROUND(Regressions!R185, 1), NA())</f>
        <v>#N/A</v>
      </c>
      <c r="Q175" s="213" t="e">
        <f>IF(ISNUMBER(Regressions!S185),ROUND(Regressions!S185, 1), NA())</f>
        <v>#N/A</v>
      </c>
      <c r="R175" s="338" t="e">
        <f>IF(ISNUMBER(Regressions!T185),ROUND(Regressions!T185, 1), NA())</f>
        <v>#N/A</v>
      </c>
      <c r="S175" s="235" t="e">
        <f>IF(ISNUMBER(Regressions!U185),ROUND(Regressions!U185, 1), NA())</f>
        <v>#N/A</v>
      </c>
    </row>
    <row xmlns:x14ac="http://schemas.microsoft.com/office/spreadsheetml/2009/9/ac" r="176" x14ac:dyDescent="0.2">
      <c r="A176" s="334" t="str">
        <f>IF(ISBLANK(Regressions!A186), " ", Regressions!A186)</f>
        <v>Guyana</v>
      </c>
      <c r="B176" s="335">
        <f>IF(ISBLANK(Regressions!B186), " ", Regressions!B186)</f>
        <v>2017</v>
      </c>
      <c r="C176" s="340" t="str">
        <f>IF(ISBLANK(Regressions!C186), " ", Regressions!C186)</f>
        <v>Secondary</v>
      </c>
      <c r="D176" s="336">
        <f>IF(ISBLANK(Regressions!D186), " ", Regressions!D186)</f>
        <v>74756</v>
      </c>
      <c r="E176" s="212" t="e">
        <f>IF(ISNUMBER(Regressions!E186),ROUND(Regressions!E186, 1), NA())</f>
        <v>#N/A</v>
      </c>
      <c r="F176" s="337" t="e">
        <f>IF(ISNUMBER(Regressions!F186),ROUND(Regressions!F186, 1), NA())</f>
        <v>#N/A</v>
      </c>
      <c r="G176" s="234" t="e">
        <f>IF(ISNUMBER(Regressions!G186),ROUND(Regressions!G186, 1), NA())</f>
        <v>#N/A</v>
      </c>
      <c r="H176" s="338" t="e">
        <f>IF(ISNUMBER(Regressions!H186),ROUND(Regressions!H186, 1), NA())</f>
        <v>#N/A</v>
      </c>
      <c r="I176" s="235" t="e">
        <f>IF(ISNUMBER(Regressions!I186),ROUND(Regressions!I186, 1), NA())</f>
        <v>#N/A</v>
      </c>
      <c r="J176" s="339" t="e">
        <f>IF(ISNUMBER(Regressions!K186),ROUND(Regressions!K186, 1), NA())</f>
        <v>#N/A</v>
      </c>
      <c r="K176" s="337" t="e">
        <f>IF(ISNUMBER(Regressions!L186),ROUND(Regressions!L186, 1), NA())</f>
        <v>#N/A</v>
      </c>
      <c r="L176" s="236" t="e">
        <f>IF(ISNUMBER(Regressions!M186),ROUND(Regressions!M186, 1), NA())</f>
        <v>#N/A</v>
      </c>
      <c r="M176" s="338" t="e">
        <f>IF(ISNUMBER(Regressions!N186),ROUND(Regressions!N186, 1), NA())</f>
        <v>#N/A</v>
      </c>
      <c r="N176" s="235" t="e">
        <f>IF(ISNUMBER(Regressions!O186),ROUND(Regressions!O186, 1), NA())</f>
        <v>#N/A</v>
      </c>
      <c r="O176" s="339" t="e">
        <f>IF(ISNUMBER(Regressions!Q186),ROUND(Regressions!Q186, 1), NA())</f>
        <v>#N/A</v>
      </c>
      <c r="P176" s="337" t="e">
        <f>IF(ISNUMBER(Regressions!R186),ROUND(Regressions!R186, 1), NA())</f>
        <v>#N/A</v>
      </c>
      <c r="Q176" s="213" t="e">
        <f>IF(ISNUMBER(Regressions!S186),ROUND(Regressions!S186, 1), NA())</f>
        <v>#N/A</v>
      </c>
      <c r="R176" s="338" t="e">
        <f>IF(ISNUMBER(Regressions!T186),ROUND(Regressions!T186, 1), NA())</f>
        <v>#N/A</v>
      </c>
      <c r="S176" s="235" t="e">
        <f>IF(ISNUMBER(Regressions!U186),ROUND(Regressions!U186, 1), NA())</f>
        <v>#N/A</v>
      </c>
    </row>
    <row xmlns:x14ac="http://schemas.microsoft.com/office/spreadsheetml/2009/9/ac" r="177" x14ac:dyDescent="0.2">
      <c r="A177" s="334" t="str">
        <f>IF(ISBLANK(Regressions!A187), " ", Regressions!A187)</f>
        <v>Guyana</v>
      </c>
      <c r="B177" s="335">
        <f>IF(ISBLANK(Regressions!B187), " ", Regressions!B187)</f>
        <v>2018</v>
      </c>
      <c r="C177" s="340" t="str">
        <f>IF(ISBLANK(Regressions!C187), " ", Regressions!C187)</f>
        <v>Secondary</v>
      </c>
      <c r="D177" s="336">
        <f>IF(ISBLANK(Regressions!D187), " ", Regressions!D187)</f>
        <v>73900</v>
      </c>
      <c r="E177" s="212" t="e">
        <f>IF(ISNUMBER(Regressions!E187),ROUND(Regressions!E187, 1), NA())</f>
        <v>#N/A</v>
      </c>
      <c r="F177" s="337" t="e">
        <f>IF(ISNUMBER(Regressions!F187),ROUND(Regressions!F187, 1), NA())</f>
        <v>#N/A</v>
      </c>
      <c r="G177" s="234" t="e">
        <f>IF(ISNUMBER(Regressions!G187),ROUND(Regressions!G187, 1), NA())</f>
        <v>#N/A</v>
      </c>
      <c r="H177" s="338" t="e">
        <f>IF(ISNUMBER(Regressions!H187),ROUND(Regressions!H187, 1), NA())</f>
        <v>#N/A</v>
      </c>
      <c r="I177" s="235" t="e">
        <f>IF(ISNUMBER(Regressions!I187),ROUND(Regressions!I187, 1), NA())</f>
        <v>#N/A</v>
      </c>
      <c r="J177" s="339" t="e">
        <f>IF(ISNUMBER(Regressions!K187),ROUND(Regressions!K187, 1), NA())</f>
        <v>#N/A</v>
      </c>
      <c r="K177" s="337" t="e">
        <f>IF(ISNUMBER(Regressions!L187),ROUND(Regressions!L187, 1), NA())</f>
        <v>#N/A</v>
      </c>
      <c r="L177" s="236" t="e">
        <f>IF(ISNUMBER(Regressions!M187),ROUND(Regressions!M187, 1), NA())</f>
        <v>#N/A</v>
      </c>
      <c r="M177" s="338" t="e">
        <f>IF(ISNUMBER(Regressions!N187),ROUND(Regressions!N187, 1), NA())</f>
        <v>#N/A</v>
      </c>
      <c r="N177" s="235" t="e">
        <f>IF(ISNUMBER(Regressions!O187),ROUND(Regressions!O187, 1), NA())</f>
        <v>#N/A</v>
      </c>
      <c r="O177" s="339" t="e">
        <f>IF(ISNUMBER(Regressions!Q187),ROUND(Regressions!Q187, 1), NA())</f>
        <v>#N/A</v>
      </c>
      <c r="P177" s="337" t="e">
        <f>IF(ISNUMBER(Regressions!R187),ROUND(Regressions!R187, 1), NA())</f>
        <v>#N/A</v>
      </c>
      <c r="Q177" s="213" t="e">
        <f>IF(ISNUMBER(Regressions!S187),ROUND(Regressions!S187, 1), NA())</f>
        <v>#N/A</v>
      </c>
      <c r="R177" s="338" t="e">
        <f>IF(ISNUMBER(Regressions!T187),ROUND(Regressions!T187, 1), NA())</f>
        <v>#N/A</v>
      </c>
      <c r="S177" s="235" t="e">
        <f>IF(ISNUMBER(Regressions!U187),ROUND(Regressions!U187, 1), NA())</f>
        <v>#N/A</v>
      </c>
    </row>
    <row xmlns:x14ac="http://schemas.microsoft.com/office/spreadsheetml/2009/9/ac" r="178" x14ac:dyDescent="0.2">
      <c r="A178" s="334" t="str">
        <f>IF(ISBLANK(Regressions!A188), " ", Regressions!A188)</f>
        <v>Guyana</v>
      </c>
      <c r="B178" s="335">
        <f>IF(ISBLANK(Regressions!B188), " ", Regressions!B188)</f>
        <v>2019</v>
      </c>
      <c r="C178" s="340" t="str">
        <f>IF(ISBLANK(Regressions!C188), " ", Regressions!C188)</f>
        <v>Secondary</v>
      </c>
      <c r="D178" s="336">
        <f>IF(ISBLANK(Regressions!D188), " ", Regressions!D188)</f>
        <v>75051</v>
      </c>
      <c r="E178" s="212" t="e">
        <f>IF(ISNUMBER(Regressions!E188),ROUND(Regressions!E188, 1), NA())</f>
        <v>#N/A</v>
      </c>
      <c r="F178" s="337" t="e">
        <f>IF(ISNUMBER(Regressions!F188),ROUND(Regressions!F188, 1), NA())</f>
        <v>#N/A</v>
      </c>
      <c r="G178" s="234" t="e">
        <f>IF(ISNUMBER(Regressions!G188),ROUND(Regressions!G188, 1), NA())</f>
        <v>#N/A</v>
      </c>
      <c r="H178" s="338" t="e">
        <f>IF(ISNUMBER(Regressions!H188),ROUND(Regressions!H188, 1), NA())</f>
        <v>#N/A</v>
      </c>
      <c r="I178" s="235" t="e">
        <f>IF(ISNUMBER(Regressions!I188),ROUND(Regressions!I188, 1), NA())</f>
        <v>#N/A</v>
      </c>
      <c r="J178" s="339" t="e">
        <f>IF(ISNUMBER(Regressions!K188),ROUND(Regressions!K188, 1), NA())</f>
        <v>#N/A</v>
      </c>
      <c r="K178" s="337" t="e">
        <f>IF(ISNUMBER(Regressions!L188),ROUND(Regressions!L188, 1), NA())</f>
        <v>#N/A</v>
      </c>
      <c r="L178" s="236" t="e">
        <f>IF(ISNUMBER(Regressions!M188),ROUND(Regressions!M188, 1), NA())</f>
        <v>#N/A</v>
      </c>
      <c r="M178" s="338" t="e">
        <f>IF(ISNUMBER(Regressions!N188),ROUND(Regressions!N188, 1), NA())</f>
        <v>#N/A</v>
      </c>
      <c r="N178" s="235" t="e">
        <f>IF(ISNUMBER(Regressions!O188),ROUND(Regressions!O188, 1), NA())</f>
        <v>#N/A</v>
      </c>
      <c r="O178" s="339" t="e">
        <f>IF(ISNUMBER(Regressions!Q188),ROUND(Regressions!Q188, 1), NA())</f>
        <v>#N/A</v>
      </c>
      <c r="P178" s="337" t="e">
        <f>IF(ISNUMBER(Regressions!R188),ROUND(Regressions!R188, 1), NA())</f>
        <v>#N/A</v>
      </c>
      <c r="Q178" s="213" t="e">
        <f>IF(ISNUMBER(Regressions!S188),ROUND(Regressions!S188, 1), NA())</f>
        <v>#N/A</v>
      </c>
      <c r="R178" s="338" t="e">
        <f>IF(ISNUMBER(Regressions!T188),ROUND(Regressions!T188, 1), NA())</f>
        <v>#N/A</v>
      </c>
      <c r="S178" s="235" t="e">
        <f>IF(ISNUMBER(Regressions!U188),ROUND(Regressions!U188, 1), NA())</f>
        <v>#N/A</v>
      </c>
    </row>
    <row xmlns:x14ac="http://schemas.microsoft.com/office/spreadsheetml/2009/9/ac" r="179" x14ac:dyDescent="0.2">
      <c r="A179" s="334" t="str">
        <f>IF(ISBLANK(Regressions!A189), " ", Regressions!A189)</f>
        <v>Guyana</v>
      </c>
      <c r="B179" s="335">
        <f>IF(ISBLANK(Regressions!B189), " ", Regressions!B189)</f>
        <v>2020</v>
      </c>
      <c r="C179" s="340" t="str">
        <f>IF(ISBLANK(Regressions!C189), " ", Regressions!C189)</f>
        <v>Secondary</v>
      </c>
      <c r="D179" s="336">
        <f>IF(ISBLANK(Regressions!D189), " ", Regressions!D189)</f>
        <v>73604</v>
      </c>
      <c r="E179" s="212" t="e">
        <f>IF(ISNUMBER(Regressions!E189),ROUND(Regressions!E189, 1), NA())</f>
        <v>#N/A</v>
      </c>
      <c r="F179" s="337" t="e">
        <f>IF(ISNUMBER(Regressions!F189),ROUND(Regressions!F189, 1), NA())</f>
        <v>#N/A</v>
      </c>
      <c r="G179" s="234" t="e">
        <f>IF(ISNUMBER(Regressions!G189),ROUND(Regressions!G189, 1), NA())</f>
        <v>#N/A</v>
      </c>
      <c r="H179" s="338" t="e">
        <f>IF(ISNUMBER(Regressions!H189),ROUND(Regressions!H189, 1), NA())</f>
        <v>#N/A</v>
      </c>
      <c r="I179" s="235" t="e">
        <f>IF(ISNUMBER(Regressions!I189),ROUND(Regressions!I189, 1), NA())</f>
        <v>#N/A</v>
      </c>
      <c r="J179" s="339" t="e">
        <f>IF(ISNUMBER(Regressions!K189),ROUND(Regressions!K189, 1), NA())</f>
        <v>#N/A</v>
      </c>
      <c r="K179" s="337" t="e">
        <f>IF(ISNUMBER(Regressions!L189),ROUND(Regressions!L189, 1), NA())</f>
        <v>#N/A</v>
      </c>
      <c r="L179" s="236" t="e">
        <f>IF(ISNUMBER(Regressions!M189),ROUND(Regressions!M189, 1), NA())</f>
        <v>#N/A</v>
      </c>
      <c r="M179" s="338" t="e">
        <f>IF(ISNUMBER(Regressions!N189),ROUND(Regressions!N189, 1), NA())</f>
        <v>#N/A</v>
      </c>
      <c r="N179" s="235" t="e">
        <f>IF(ISNUMBER(Regressions!O189),ROUND(Regressions!O189, 1), NA())</f>
        <v>#N/A</v>
      </c>
      <c r="O179" s="339" t="e">
        <f>IF(ISNUMBER(Regressions!Q189),ROUND(Regressions!Q189, 1), NA())</f>
        <v>#N/A</v>
      </c>
      <c r="P179" s="337" t="e">
        <f>IF(ISNUMBER(Regressions!R189),ROUND(Regressions!R189, 1), NA())</f>
        <v>#N/A</v>
      </c>
      <c r="Q179" s="213" t="e">
        <f>IF(ISNUMBER(Regressions!S189),ROUND(Regressions!S189, 1), NA())</f>
        <v>#N/A</v>
      </c>
      <c r="R179" s="338" t="e">
        <f>IF(ISNUMBER(Regressions!T189),ROUND(Regressions!T189, 1), NA())</f>
        <v>#N/A</v>
      </c>
      <c r="S179" s="235" t="e">
        <f>IF(ISNUMBER(Regressions!U189),ROUND(Regressions!U189, 1), NA())</f>
        <v>#N/A</v>
      </c>
    </row>
    <row xmlns:x14ac="http://schemas.microsoft.com/office/spreadsheetml/2009/9/ac" r="180" x14ac:dyDescent="0.2">
      <c r="A180" s="384" t="str">
        <f>IF(ISBLANK(Regressions!A190), " ", Regressions!A190)</f>
        <v>Guyana</v>
      </c>
      <c r="B180" s="385">
        <f>IF(ISBLANK(Regressions!B190), " ", Regressions!B190)</f>
        <v>2021</v>
      </c>
      <c r="C180" s="386" t="str">
        <f>IF(ISBLANK(Regressions!C190), " ", Regressions!C190)</f>
        <v>Secondary</v>
      </c>
      <c r="D180" s="387">
        <f>IF(ISBLANK(Regressions!D190), " ", Regressions!D190)</f>
        <v>73916</v>
      </c>
      <c r="E180" s="390" t="e">
        <f>IF(ISNUMBER(Regressions!E190),ROUND(Regressions!E190, 1), NA())</f>
        <v>#N/A</v>
      </c>
      <c r="F180" s="388" t="e">
        <f>IF(ISNUMBER(Regressions!F190),ROUND(Regressions!F190, 1), NA())</f>
        <v>#N/A</v>
      </c>
      <c r="G180" s="391" t="e">
        <f>IF(ISNUMBER(Regressions!G190),ROUND(Regressions!G190, 1), NA())</f>
        <v>#N/A</v>
      </c>
      <c r="H180" s="389" t="e">
        <f>IF(ISNUMBER(Regressions!H190),ROUND(Regressions!H190, 1), NA())</f>
        <v>#N/A</v>
      </c>
      <c r="I180" s="392" t="e">
        <f>IF(ISNUMBER(Regressions!I190),ROUND(Regressions!I190, 1), NA())</f>
        <v>#N/A</v>
      </c>
      <c r="J180" s="390" t="e">
        <f>IF(ISNUMBER(Regressions!K190),ROUND(Regressions!K190, 1), NA())</f>
        <v>#N/A</v>
      </c>
      <c r="K180" s="388" t="e">
        <f>IF(ISNUMBER(Regressions!L190),ROUND(Regressions!L190, 1), NA())</f>
        <v>#N/A</v>
      </c>
      <c r="L180" s="393" t="e">
        <f>IF(ISNUMBER(Regressions!M190),ROUND(Regressions!M190, 1), NA())</f>
        <v>#N/A</v>
      </c>
      <c r="M180" s="389" t="e">
        <f>IF(ISNUMBER(Regressions!N190),ROUND(Regressions!N190, 1), NA())</f>
        <v>#N/A</v>
      </c>
      <c r="N180" s="392" t="e">
        <f>IF(ISNUMBER(Regressions!O190),ROUND(Regressions!O190, 1), NA())</f>
        <v>#N/A</v>
      </c>
      <c r="O180" s="390" t="e">
        <f>IF(ISNUMBER(Regressions!Q190),ROUND(Regressions!Q190, 1), NA())</f>
        <v>#N/A</v>
      </c>
      <c r="P180" s="388" t="e">
        <f>IF(ISNUMBER(Regressions!R190),ROUND(Regressions!R190, 1), NA())</f>
        <v>#N/A</v>
      </c>
      <c r="Q180" s="394" t="e">
        <f>IF(ISNUMBER(Regressions!S190),ROUND(Regressions!S190, 1), NA())</f>
        <v>#N/A</v>
      </c>
      <c r="R180" s="389" t="e">
        <f>IF(ISNUMBER(Regressions!T190),ROUND(Regressions!T190, 1), NA())</f>
        <v>#N/A</v>
      </c>
      <c r="S180" s="392" t="e">
        <f>IF(ISNUMBER(Regressions!U190),ROUND(Regressions!U190, 1), NA())</f>
        <v>#N/A</v>
      </c>
      <c r="T180" s="383"/>
      <c r="U180" s="383"/>
      <c r="V180" s="383"/>
      <c r="W180" s="383"/>
      <c r="X180" s="383"/>
      <c r="Y180" s="383"/>
      <c r="Z180" s="383"/>
      <c r="AA180" s="383"/>
      <c r="AB180" s="383"/>
      <c r="AC180" s="383"/>
    </row>
    <row xmlns:x14ac="http://schemas.microsoft.com/office/spreadsheetml/2009/9/ac" r="181" x14ac:dyDescent="0.2">
      <c r="A181" s="334" t="str">
        <f>IF(ISBLANK(Regressions!A191), " ", Regressions!A191)</f>
        <v>Guyana</v>
      </c>
      <c r="B181" s="335">
        <f>IF(ISBLANK(Regressions!B191), " ", Regressions!B191)</f>
        <v>2022</v>
      </c>
      <c r="C181" s="340" t="str">
        <f>IF(ISBLANK(Regressions!C191), " ", Regressions!C191)</f>
        <v>Secondary</v>
      </c>
      <c r="D181" s="336">
        <f>IF(ISBLANK(Regressions!D191), " ", Regressions!D191)</f>
        <v>74050</v>
      </c>
      <c r="E181" s="212" t="e">
        <f>IF(ISNUMBER(Regressions!E191),ROUND(Regressions!E191, 1), NA())</f>
        <v>#N/A</v>
      </c>
      <c r="F181" s="337" t="e">
        <f>IF(ISNUMBER(Regressions!F191),ROUND(Regressions!F191, 1), NA())</f>
        <v>#N/A</v>
      </c>
      <c r="G181" s="234" t="e">
        <f>IF(ISNUMBER(Regressions!G191),ROUND(Regressions!G191, 1), NA())</f>
        <v>#N/A</v>
      </c>
      <c r="H181" s="338" t="e">
        <f>IF(ISNUMBER(Regressions!H191),ROUND(Regressions!H191, 1), NA())</f>
        <v>#N/A</v>
      </c>
      <c r="I181" s="235" t="e">
        <f>IF(ISNUMBER(Regressions!I191),ROUND(Regressions!I191, 1), NA())</f>
        <v>#N/A</v>
      </c>
      <c r="J181" s="339" t="e">
        <f>IF(ISNUMBER(Regressions!K191),ROUND(Regressions!K191, 1), NA())</f>
        <v>#N/A</v>
      </c>
      <c r="K181" s="337" t="e">
        <f>IF(ISNUMBER(Regressions!L191),ROUND(Regressions!L191, 1), NA())</f>
        <v>#N/A</v>
      </c>
      <c r="L181" s="236" t="e">
        <f>IF(ISNUMBER(Regressions!M191),ROUND(Regressions!M191, 1), NA())</f>
        <v>#N/A</v>
      </c>
      <c r="M181" s="338" t="e">
        <f>IF(ISNUMBER(Regressions!N191),ROUND(Regressions!N191, 1), NA())</f>
        <v>#N/A</v>
      </c>
      <c r="N181" s="235" t="e">
        <f>IF(ISNUMBER(Regressions!O191),ROUND(Regressions!O191, 1), NA())</f>
        <v>#N/A</v>
      </c>
      <c r="O181" s="339" t="e">
        <f>IF(ISNUMBER(Regressions!Q191),ROUND(Regressions!Q191, 1), NA())</f>
        <v>#N/A</v>
      </c>
      <c r="P181" s="337" t="e">
        <f>IF(ISNUMBER(Regressions!R191),ROUND(Regressions!R191, 1), NA())</f>
        <v>#N/A</v>
      </c>
      <c r="Q181" s="213" t="e">
        <f>IF(ISNUMBER(Regressions!S191),ROUND(Regressions!S191, 1), NA())</f>
        <v>#N/A</v>
      </c>
      <c r="R181" s="338" t="e">
        <f>IF(ISNUMBER(Regressions!T191),ROUND(Regressions!T191, 1), NA())</f>
        <v>#N/A</v>
      </c>
      <c r="S181" s="235" t="e">
        <f>IF(ISNUMBER(Regressions!U191),ROUND(Regressions!U191, 1), NA())</f>
        <v>#N/A</v>
      </c>
    </row>
    <row xmlns:x14ac="http://schemas.microsoft.com/office/spreadsheetml/2009/9/ac" r="182" x14ac:dyDescent="0.2">
      <c r="A182" s="341" t="str">
        <f>IF(ISBLANK(Regressions!A192), " ", Regressions!A192)</f>
        <v>Guyana</v>
      </c>
      <c r="B182" s="342">
        <f>IF(ISBLANK(Regressions!B192), " ", Regressions!B192)</f>
        <v>2023</v>
      </c>
      <c r="C182" s="343" t="str">
        <f>IF(ISBLANK(Regressions!C192), " ", Regressions!C192)</f>
        <v>Secondary</v>
      </c>
      <c r="D182" s="344">
        <f>IF(ISBLANK(Regressions!D192), " ", Regressions!D192)</f>
        <v>74354</v>
      </c>
      <c r="E182" s="345" t="e">
        <f>IF(ISNUMBER(Regressions!E192),ROUND(Regressions!E192, 1), NA())</f>
        <v>#N/A</v>
      </c>
      <c r="F182" s="346" t="e">
        <f>IF(ISNUMBER(Regressions!F192),ROUND(Regressions!F192, 1), NA())</f>
        <v>#N/A</v>
      </c>
      <c r="G182" s="347" t="e">
        <f>IF(ISNUMBER(Regressions!G192),ROUND(Regressions!G192, 1), NA())</f>
        <v>#N/A</v>
      </c>
      <c r="H182" s="348" t="e">
        <f>IF(ISNUMBER(Regressions!H192),ROUND(Regressions!H192, 1), NA())</f>
        <v>#N/A</v>
      </c>
      <c r="I182" s="349" t="e">
        <f>IF(ISNUMBER(Regressions!I192),ROUND(Regressions!I192, 1), NA())</f>
        <v>#N/A</v>
      </c>
      <c r="J182" s="350" t="e">
        <f>IF(ISNUMBER(Regressions!K192),ROUND(Regressions!K192, 1), NA())</f>
        <v>#N/A</v>
      </c>
      <c r="K182" s="346" t="e">
        <f>IF(ISNUMBER(Regressions!L192),ROUND(Regressions!L192, 1), NA())</f>
        <v>#N/A</v>
      </c>
      <c r="L182" s="351" t="e">
        <f>IF(ISNUMBER(Regressions!M192),ROUND(Regressions!M192, 1), NA())</f>
        <v>#N/A</v>
      </c>
      <c r="M182" s="348" t="e">
        <f>IF(ISNUMBER(Regressions!N192),ROUND(Regressions!N192, 1), NA())</f>
        <v>#N/A</v>
      </c>
      <c r="N182" s="349" t="e">
        <f>IF(ISNUMBER(Regressions!O192),ROUND(Regressions!O192, 1), NA())</f>
        <v>#N/A</v>
      </c>
      <c r="O182" s="350" t="e">
        <f>IF(ISNUMBER(Regressions!Q192),ROUND(Regressions!Q192, 1), NA())</f>
        <v>#N/A</v>
      </c>
      <c r="P182" s="346" t="e">
        <f>IF(ISNUMBER(Regressions!R192),ROUND(Regressions!R192, 1), NA())</f>
        <v>#N/A</v>
      </c>
      <c r="Q182" s="352" t="e">
        <f>IF(ISNUMBER(Regressions!S192),ROUND(Regressions!S192, 1), NA())</f>
        <v>#N/A</v>
      </c>
      <c r="R182" s="348" t="e">
        <f>IF(ISNUMBER(Regressions!T192),ROUND(Regressions!T192, 1), NA())</f>
        <v>#N/A</v>
      </c>
      <c r="S182" s="349" t="e">
        <f>IF(ISNUMBER(Regressions!U192),ROUND(Regressions!U192, 1), NA())</f>
        <v>#N/A</v>
      </c>
    </row>
    <row xmlns:x14ac="http://schemas.microsoft.com/office/spreadsheetml/2009/9/ac" r="183" hidden="true" x14ac:dyDescent="0.2">
      <c r="A183" s="334" t="str">
        <f>IF(ISBLANK(Regressions!A193), " ", Regressions!A193)</f>
        <v>Guyana</v>
      </c>
      <c r="B183" s="335">
        <f>IF(ISBLANK(Regressions!B193), " ", Regressions!B193)</f>
        <v>2024</v>
      </c>
      <c r="C183" s="340" t="str">
        <f>IF(ISBLANK(Regressions!C193), " ", Regressions!C193)</f>
        <v>Secondary</v>
      </c>
      <c r="D183" s="336" t="str">
        <f>IF(ISBLANK(Regressions!D193), " ", Regressions!D193)</f>
        <v> </v>
      </c>
      <c r="E183" s="212" t="e">
        <f>IF(ISNUMBER(Regressions!E193),ROUND(Regressions!E193, 1), NA())</f>
        <v>#N/A</v>
      </c>
      <c r="F183" s="337" t="e">
        <f>IF(ISNUMBER(Regressions!F193),ROUND(Regressions!F193, 1), NA())</f>
        <v>#N/A</v>
      </c>
      <c r="G183" s="234" t="e">
        <f>IF(ISNUMBER(Regressions!G193),ROUND(Regressions!G193, 1), NA())</f>
        <v>#N/A</v>
      </c>
      <c r="H183" s="338" t="e">
        <f>IF(ISNUMBER(Regressions!H193),ROUND(Regressions!H193, 1), NA())</f>
        <v>#N/A</v>
      </c>
      <c r="I183" s="235" t="e">
        <f>IF(ISNUMBER(Regressions!I193),ROUND(Regressions!I193, 1), NA())</f>
        <v>#N/A</v>
      </c>
      <c r="J183" s="339" t="e">
        <f>IF(ISNUMBER(Regressions!K193),ROUND(Regressions!K193, 1), NA())</f>
        <v>#N/A</v>
      </c>
      <c r="K183" s="337" t="e">
        <f>IF(ISNUMBER(Regressions!L193),ROUND(Regressions!L193, 1), NA())</f>
        <v>#N/A</v>
      </c>
      <c r="L183" s="236" t="e">
        <f>IF(ISNUMBER(Regressions!M193),ROUND(Regressions!M193, 1), NA())</f>
        <v>#N/A</v>
      </c>
      <c r="M183" s="338" t="e">
        <f>IF(ISNUMBER(Regressions!N193),ROUND(Regressions!N193, 1), NA())</f>
        <v>#N/A</v>
      </c>
      <c r="N183" s="235" t="e">
        <f>IF(ISNUMBER(Regressions!O193),ROUND(Regressions!O193, 1), NA())</f>
        <v>#N/A</v>
      </c>
      <c r="O183" s="339" t="e">
        <f>IF(ISNUMBER(Regressions!Q193),ROUND(Regressions!Q193, 1), NA())</f>
        <v>#N/A</v>
      </c>
      <c r="P183" s="337" t="e">
        <f>IF(ISNUMBER(Regressions!R193),ROUND(Regressions!R193, 1), NA())</f>
        <v>#N/A</v>
      </c>
      <c r="Q183" s="213" t="e">
        <f>IF(ISNUMBER(Regressions!S193),ROUND(Regressions!S193, 1), NA())</f>
        <v>#N/A</v>
      </c>
      <c r="R183" s="338" t="e">
        <f>IF(ISNUMBER(Regressions!T193),ROUND(Regressions!T193, 1), NA())</f>
        <v>#N/A</v>
      </c>
      <c r="S183" s="235" t="e">
        <f>IF(ISNUMBER(Regressions!U193),ROUND(Regressions!U193, 1), NA())</f>
        <v>#N/A</v>
      </c>
    </row>
    <row xmlns:x14ac="http://schemas.microsoft.com/office/spreadsheetml/2009/9/ac" r="184" hidden="true" x14ac:dyDescent="0.2">
      <c r="A184" s="334" t="str">
        <f>IF(ISBLANK(Regressions!A194), " ", Regressions!A194)</f>
        <v>Guyana</v>
      </c>
      <c r="B184" s="335">
        <f>IF(ISBLANK(Regressions!B194), " ", Regressions!B194)</f>
        <v>2025</v>
      </c>
      <c r="C184" s="340" t="str">
        <f>IF(ISBLANK(Regressions!C194), " ", Regressions!C194)</f>
        <v>Secondary</v>
      </c>
      <c r="D184" s="336" t="str">
        <f>IF(ISBLANK(Regressions!D194), " ", Regressions!D194)</f>
        <v> </v>
      </c>
      <c r="E184" s="212" t="e">
        <f>IF(ISNUMBER(Regressions!E194),ROUND(Regressions!E194, 1), NA())</f>
        <v>#N/A</v>
      </c>
      <c r="F184" s="337" t="e">
        <f>IF(ISNUMBER(Regressions!F194),ROUND(Regressions!F194, 1), NA())</f>
        <v>#N/A</v>
      </c>
      <c r="G184" s="234" t="e">
        <f>IF(ISNUMBER(Regressions!G194),ROUND(Regressions!G194, 1), NA())</f>
        <v>#N/A</v>
      </c>
      <c r="H184" s="338" t="e">
        <f>IF(ISNUMBER(Regressions!H194),ROUND(Regressions!H194, 1), NA())</f>
        <v>#N/A</v>
      </c>
      <c r="I184" s="235" t="e">
        <f>IF(ISNUMBER(Regressions!I194),ROUND(Regressions!I194, 1), NA())</f>
        <v>#N/A</v>
      </c>
      <c r="J184" s="339" t="e">
        <f>IF(ISNUMBER(Regressions!K194),ROUND(Regressions!K194, 1), NA())</f>
        <v>#N/A</v>
      </c>
      <c r="K184" s="337" t="e">
        <f>IF(ISNUMBER(Regressions!L194),ROUND(Regressions!L194, 1), NA())</f>
        <v>#N/A</v>
      </c>
      <c r="L184" s="236" t="e">
        <f>IF(ISNUMBER(Regressions!M194),ROUND(Regressions!M194, 1), NA())</f>
        <v>#N/A</v>
      </c>
      <c r="M184" s="338" t="e">
        <f>IF(ISNUMBER(Regressions!N194),ROUND(Regressions!N194, 1), NA())</f>
        <v>#N/A</v>
      </c>
      <c r="N184" s="235" t="e">
        <f>IF(ISNUMBER(Regressions!O194),ROUND(Regressions!O194, 1), NA())</f>
        <v>#N/A</v>
      </c>
      <c r="O184" s="339" t="e">
        <f>IF(ISNUMBER(Regressions!Q194),ROUND(Regressions!Q194, 1), NA())</f>
        <v>#N/A</v>
      </c>
      <c r="P184" s="337" t="e">
        <f>IF(ISNUMBER(Regressions!R194),ROUND(Regressions!R194, 1), NA())</f>
        <v>#N/A</v>
      </c>
      <c r="Q184" s="213" t="e">
        <f>IF(ISNUMBER(Regressions!S194),ROUND(Regressions!S194, 1), NA())</f>
        <v>#N/A</v>
      </c>
      <c r="R184" s="338" t="e">
        <f>IF(ISNUMBER(Regressions!T194),ROUND(Regressions!T194, 1), NA())</f>
        <v>#N/A</v>
      </c>
      <c r="S184" s="235" t="e">
        <f>IF(ISNUMBER(Regressions!U194),ROUND(Regressions!U194, 1), NA())</f>
        <v>#N/A</v>
      </c>
    </row>
    <row xmlns:x14ac="http://schemas.microsoft.com/office/spreadsheetml/2009/9/ac" r="185" hidden="true" x14ac:dyDescent="0.2">
      <c r="A185" s="334" t="str">
        <f>IF(ISBLANK(Regressions!A195), " ", Regressions!A195)</f>
        <v>Guyana</v>
      </c>
      <c r="B185" s="335">
        <f>IF(ISBLANK(Regressions!B195), " ", Regressions!B195)</f>
        <v>2026</v>
      </c>
      <c r="C185" s="340" t="str">
        <f>IF(ISBLANK(Regressions!C195), " ", Regressions!C195)</f>
        <v>Secondary</v>
      </c>
      <c r="D185" s="336" t="str">
        <f>IF(ISBLANK(Regressions!D195), " ", Regressions!D195)</f>
        <v> </v>
      </c>
      <c r="E185" s="212" t="e">
        <f>IF(ISNUMBER(Regressions!E195),ROUND(Regressions!E195, 1), NA())</f>
        <v>#N/A</v>
      </c>
      <c r="F185" s="337" t="e">
        <f>IF(ISNUMBER(Regressions!F195),ROUND(Regressions!F195, 1), NA())</f>
        <v>#N/A</v>
      </c>
      <c r="G185" s="234" t="e">
        <f>IF(ISNUMBER(Regressions!G195),ROUND(Regressions!G195, 1), NA())</f>
        <v>#N/A</v>
      </c>
      <c r="H185" s="338" t="e">
        <f>IF(ISNUMBER(Regressions!H195),ROUND(Regressions!H195, 1), NA())</f>
        <v>#N/A</v>
      </c>
      <c r="I185" s="235" t="e">
        <f>IF(ISNUMBER(Regressions!I195),ROUND(Regressions!I195, 1), NA())</f>
        <v>#N/A</v>
      </c>
      <c r="J185" s="339" t="e">
        <f>IF(ISNUMBER(Regressions!K195),ROUND(Regressions!K195, 1), NA())</f>
        <v>#N/A</v>
      </c>
      <c r="K185" s="337" t="e">
        <f>IF(ISNUMBER(Regressions!L195),ROUND(Regressions!L195, 1), NA())</f>
        <v>#N/A</v>
      </c>
      <c r="L185" s="236" t="e">
        <f>IF(ISNUMBER(Regressions!M195),ROUND(Regressions!M195, 1), NA())</f>
        <v>#N/A</v>
      </c>
      <c r="M185" s="338" t="e">
        <f>IF(ISNUMBER(Regressions!N195),ROUND(Regressions!N195, 1), NA())</f>
        <v>#N/A</v>
      </c>
      <c r="N185" s="235" t="e">
        <f>IF(ISNUMBER(Regressions!O195),ROUND(Regressions!O195, 1), NA())</f>
        <v>#N/A</v>
      </c>
      <c r="O185" s="339" t="e">
        <f>IF(ISNUMBER(Regressions!Q195),ROUND(Regressions!Q195, 1), NA())</f>
        <v>#N/A</v>
      </c>
      <c r="P185" s="337" t="e">
        <f>IF(ISNUMBER(Regressions!R195),ROUND(Regressions!R195, 1), NA())</f>
        <v>#N/A</v>
      </c>
      <c r="Q185" s="213" t="e">
        <f>IF(ISNUMBER(Regressions!S195),ROUND(Regressions!S195, 1), NA())</f>
        <v>#N/A</v>
      </c>
      <c r="R185" s="338" t="e">
        <f>IF(ISNUMBER(Regressions!T195),ROUND(Regressions!T195, 1), NA())</f>
        <v>#N/A</v>
      </c>
      <c r="S185" s="235" t="e">
        <f>IF(ISNUMBER(Regressions!U195),ROUND(Regressions!U195, 1), NA())</f>
        <v>#N/A</v>
      </c>
    </row>
    <row xmlns:x14ac="http://schemas.microsoft.com/office/spreadsheetml/2009/9/ac" r="186" hidden="true" x14ac:dyDescent="0.2">
      <c r="A186" s="334" t="str">
        <f>IF(ISBLANK(Regressions!A196), " ", Regressions!A196)</f>
        <v>Guyana</v>
      </c>
      <c r="B186" s="335">
        <f>IF(ISBLANK(Regressions!B196), " ", Regressions!B196)</f>
        <v>2027</v>
      </c>
      <c r="C186" s="340" t="str">
        <f>IF(ISBLANK(Regressions!C196), " ", Regressions!C196)</f>
        <v>Secondary</v>
      </c>
      <c r="D186" s="336" t="str">
        <f>IF(ISBLANK(Regressions!D196), " ", Regressions!D196)</f>
        <v> </v>
      </c>
      <c r="E186" s="212" t="e">
        <f>IF(ISNUMBER(Regressions!E196),ROUND(Regressions!E196, 1), NA())</f>
        <v>#N/A</v>
      </c>
      <c r="F186" s="337" t="e">
        <f>IF(ISNUMBER(Regressions!F196),ROUND(Regressions!F196, 1), NA())</f>
        <v>#N/A</v>
      </c>
      <c r="G186" s="234" t="e">
        <f>IF(ISNUMBER(Regressions!G196),ROUND(Regressions!G196, 1), NA())</f>
        <v>#N/A</v>
      </c>
      <c r="H186" s="338" t="e">
        <f>IF(ISNUMBER(Regressions!H196),ROUND(Regressions!H196, 1), NA())</f>
        <v>#N/A</v>
      </c>
      <c r="I186" s="235" t="e">
        <f>IF(ISNUMBER(Regressions!I196),ROUND(Regressions!I196, 1), NA())</f>
        <v>#N/A</v>
      </c>
      <c r="J186" s="339" t="e">
        <f>IF(ISNUMBER(Regressions!K196),ROUND(Regressions!K196, 1), NA())</f>
        <v>#N/A</v>
      </c>
      <c r="K186" s="337" t="e">
        <f>IF(ISNUMBER(Regressions!L196),ROUND(Regressions!L196, 1), NA())</f>
        <v>#N/A</v>
      </c>
      <c r="L186" s="236" t="e">
        <f>IF(ISNUMBER(Regressions!M196),ROUND(Regressions!M196, 1), NA())</f>
        <v>#N/A</v>
      </c>
      <c r="M186" s="338" t="e">
        <f>IF(ISNUMBER(Regressions!N196),ROUND(Regressions!N196, 1), NA())</f>
        <v>#N/A</v>
      </c>
      <c r="N186" s="235" t="e">
        <f>IF(ISNUMBER(Regressions!O196),ROUND(Regressions!O196, 1), NA())</f>
        <v>#N/A</v>
      </c>
      <c r="O186" s="339" t="e">
        <f>IF(ISNUMBER(Regressions!Q196),ROUND(Regressions!Q196, 1), NA())</f>
        <v>#N/A</v>
      </c>
      <c r="P186" s="337" t="e">
        <f>IF(ISNUMBER(Regressions!R196),ROUND(Regressions!R196, 1), NA())</f>
        <v>#N/A</v>
      </c>
      <c r="Q186" s="213" t="e">
        <f>IF(ISNUMBER(Regressions!S196),ROUND(Regressions!S196, 1), NA())</f>
        <v>#N/A</v>
      </c>
      <c r="R186" s="338" t="e">
        <f>IF(ISNUMBER(Regressions!T196),ROUND(Regressions!T196, 1), NA())</f>
        <v>#N/A</v>
      </c>
      <c r="S186" s="235" t="e">
        <f>IF(ISNUMBER(Regressions!U196),ROUND(Regressions!U196, 1), NA())</f>
        <v>#N/A</v>
      </c>
    </row>
    <row xmlns:x14ac="http://schemas.microsoft.com/office/spreadsheetml/2009/9/ac" r="187" hidden="true" x14ac:dyDescent="0.2">
      <c r="A187" s="334" t="str">
        <f>IF(ISBLANK(Regressions!A197), " ", Regressions!A197)</f>
        <v>Guyana</v>
      </c>
      <c r="B187" s="335">
        <f>IF(ISBLANK(Regressions!B197), " ", Regressions!B197)</f>
        <v>2028</v>
      </c>
      <c r="C187" s="340" t="str">
        <f>IF(ISBLANK(Regressions!C197), " ", Regressions!C197)</f>
        <v>Secondary</v>
      </c>
      <c r="D187" s="336" t="str">
        <f>IF(ISBLANK(Regressions!D197), " ", Regressions!D197)</f>
        <v> </v>
      </c>
      <c r="E187" s="212" t="e">
        <f>IF(ISNUMBER(Regressions!E197),ROUND(Regressions!E197, 1), NA())</f>
        <v>#N/A</v>
      </c>
      <c r="F187" s="337" t="e">
        <f>IF(ISNUMBER(Regressions!F197),ROUND(Regressions!F197, 1), NA())</f>
        <v>#N/A</v>
      </c>
      <c r="G187" s="234" t="e">
        <f>IF(ISNUMBER(Regressions!G197),ROUND(Regressions!G197, 1), NA())</f>
        <v>#N/A</v>
      </c>
      <c r="H187" s="338" t="e">
        <f>IF(ISNUMBER(Regressions!H197),ROUND(Regressions!H197, 1), NA())</f>
        <v>#N/A</v>
      </c>
      <c r="I187" s="235" t="e">
        <f>IF(ISNUMBER(Regressions!I197),ROUND(Regressions!I197, 1), NA())</f>
        <v>#N/A</v>
      </c>
      <c r="J187" s="339" t="e">
        <f>IF(ISNUMBER(Regressions!K197),ROUND(Regressions!K197, 1), NA())</f>
        <v>#N/A</v>
      </c>
      <c r="K187" s="337" t="e">
        <f>IF(ISNUMBER(Regressions!L197),ROUND(Regressions!L197, 1), NA())</f>
        <v>#N/A</v>
      </c>
      <c r="L187" s="236" t="e">
        <f>IF(ISNUMBER(Regressions!M197),ROUND(Regressions!M197, 1), NA())</f>
        <v>#N/A</v>
      </c>
      <c r="M187" s="338" t="e">
        <f>IF(ISNUMBER(Regressions!N197),ROUND(Regressions!N197, 1), NA())</f>
        <v>#N/A</v>
      </c>
      <c r="N187" s="235" t="e">
        <f>IF(ISNUMBER(Regressions!O197),ROUND(Regressions!O197, 1), NA())</f>
        <v>#N/A</v>
      </c>
      <c r="O187" s="339" t="e">
        <f>IF(ISNUMBER(Regressions!Q197),ROUND(Regressions!Q197, 1), NA())</f>
        <v>#N/A</v>
      </c>
      <c r="P187" s="337" t="e">
        <f>IF(ISNUMBER(Regressions!R197),ROUND(Regressions!R197, 1), NA())</f>
        <v>#N/A</v>
      </c>
      <c r="Q187" s="213" t="e">
        <f>IF(ISNUMBER(Regressions!S197),ROUND(Regressions!S197, 1), NA())</f>
        <v>#N/A</v>
      </c>
      <c r="R187" s="338" t="e">
        <f>IF(ISNUMBER(Regressions!T197),ROUND(Regressions!T197, 1), NA())</f>
        <v>#N/A</v>
      </c>
      <c r="S187" s="235" t="e">
        <f>IF(ISNUMBER(Regressions!U197),ROUND(Regressions!U197, 1), NA())</f>
        <v>#N/A</v>
      </c>
    </row>
    <row xmlns:x14ac="http://schemas.microsoft.com/office/spreadsheetml/2009/9/ac" r="188" hidden="true" x14ac:dyDescent="0.2">
      <c r="A188" s="334" t="str">
        <f>IF(ISBLANK(Regressions!A198), " ", Regressions!A198)</f>
        <v>Guyana</v>
      </c>
      <c r="B188" s="335">
        <f>IF(ISBLANK(Regressions!B198), " ", Regressions!B198)</f>
        <v>2029</v>
      </c>
      <c r="C188" s="340" t="str">
        <f>IF(ISBLANK(Regressions!C198), " ", Regressions!C198)</f>
        <v>Secondary</v>
      </c>
      <c r="D188" s="336" t="str">
        <f>IF(ISBLANK(Regressions!D198), " ", Regressions!D198)</f>
        <v> </v>
      </c>
      <c r="E188" s="212" t="e">
        <f>IF(ISNUMBER(Regressions!E198),ROUND(Regressions!E198, 1), NA())</f>
        <v>#N/A</v>
      </c>
      <c r="F188" s="337" t="e">
        <f>IF(ISNUMBER(Regressions!F198),ROUND(Regressions!F198, 1), NA())</f>
        <v>#N/A</v>
      </c>
      <c r="G188" s="234" t="e">
        <f>IF(ISNUMBER(Regressions!G198),ROUND(Regressions!G198, 1), NA())</f>
        <v>#N/A</v>
      </c>
      <c r="H188" s="338" t="e">
        <f>IF(ISNUMBER(Regressions!H198),ROUND(Regressions!H198, 1), NA())</f>
        <v>#N/A</v>
      </c>
      <c r="I188" s="235" t="e">
        <f>IF(ISNUMBER(Regressions!I198),ROUND(Regressions!I198, 1), NA())</f>
        <v>#N/A</v>
      </c>
      <c r="J188" s="339" t="e">
        <f>IF(ISNUMBER(Regressions!K198),ROUND(Regressions!K198, 1), NA())</f>
        <v>#N/A</v>
      </c>
      <c r="K188" s="337" t="e">
        <f>IF(ISNUMBER(Regressions!L198),ROUND(Regressions!L198, 1), NA())</f>
        <v>#N/A</v>
      </c>
      <c r="L188" s="236" t="e">
        <f>IF(ISNUMBER(Regressions!M198),ROUND(Regressions!M198, 1), NA())</f>
        <v>#N/A</v>
      </c>
      <c r="M188" s="338" t="e">
        <f>IF(ISNUMBER(Regressions!N198),ROUND(Regressions!N198, 1), NA())</f>
        <v>#N/A</v>
      </c>
      <c r="N188" s="235" t="e">
        <f>IF(ISNUMBER(Regressions!O198),ROUND(Regressions!O198, 1), NA())</f>
        <v>#N/A</v>
      </c>
      <c r="O188" s="339" t="e">
        <f>IF(ISNUMBER(Regressions!Q198),ROUND(Regressions!Q198, 1), NA())</f>
        <v>#N/A</v>
      </c>
      <c r="P188" s="337" t="e">
        <f>IF(ISNUMBER(Regressions!R198),ROUND(Regressions!R198, 1), NA())</f>
        <v>#N/A</v>
      </c>
      <c r="Q188" s="213" t="e">
        <f>IF(ISNUMBER(Regressions!S198),ROUND(Regressions!S198, 1), NA())</f>
        <v>#N/A</v>
      </c>
      <c r="R188" s="338" t="e">
        <f>IF(ISNUMBER(Regressions!T198),ROUND(Regressions!T198, 1), NA())</f>
        <v>#N/A</v>
      </c>
      <c r="S188" s="235" t="e">
        <f>IF(ISNUMBER(Regressions!U198),ROUND(Regressions!U198, 1), NA())</f>
        <v>#N/A</v>
      </c>
    </row>
    <row xmlns:x14ac="http://schemas.microsoft.com/office/spreadsheetml/2009/9/ac" r="189" hidden="true" x14ac:dyDescent="0.2">
      <c r="A189" s="334" t="str">
        <f>IF(ISBLANK(Regressions!A199), " ", Regressions!A199)</f>
        <v>Guyana</v>
      </c>
      <c r="B189" s="335">
        <f>IF(ISBLANK(Regressions!B199), " ", Regressions!B199)</f>
        <v>2030</v>
      </c>
      <c r="C189" s="340" t="str">
        <f>IF(ISBLANK(Regressions!C199), " ", Regressions!C199)</f>
        <v>Secondary</v>
      </c>
      <c r="D189" s="336" t="str">
        <f>IF(ISBLANK(Regressions!D199), " ", Regressions!D199)</f>
        <v> </v>
      </c>
      <c r="E189" s="212" t="e">
        <f>IF(ISNUMBER(Regressions!E199),ROUND(Regressions!E199, 1), NA())</f>
        <v>#N/A</v>
      </c>
      <c r="F189" s="337" t="e">
        <f>IF(ISNUMBER(Regressions!F199),ROUND(Regressions!F199, 1), NA())</f>
        <v>#N/A</v>
      </c>
      <c r="G189" s="234" t="e">
        <f>IF(ISNUMBER(Regressions!G199),ROUND(Regressions!G199, 1), NA())</f>
        <v>#N/A</v>
      </c>
      <c r="H189" s="338" t="e">
        <f>IF(ISNUMBER(Regressions!H199),ROUND(Regressions!H199, 1), NA())</f>
        <v>#N/A</v>
      </c>
      <c r="I189" s="235" t="e">
        <f>IF(ISNUMBER(Regressions!I199),ROUND(Regressions!I199, 1), NA())</f>
        <v>#N/A</v>
      </c>
      <c r="J189" s="339" t="e">
        <f>IF(ISNUMBER(Regressions!K199),ROUND(Regressions!K199, 1), NA())</f>
        <v>#N/A</v>
      </c>
      <c r="K189" s="337" t="e">
        <f>IF(ISNUMBER(Regressions!L199),ROUND(Regressions!L199, 1), NA())</f>
        <v>#N/A</v>
      </c>
      <c r="L189" s="236" t="e">
        <f>IF(ISNUMBER(Regressions!M199),ROUND(Regressions!M199, 1), NA())</f>
        <v>#N/A</v>
      </c>
      <c r="M189" s="338" t="e">
        <f>IF(ISNUMBER(Regressions!N199),ROUND(Regressions!N199, 1), NA())</f>
        <v>#N/A</v>
      </c>
      <c r="N189" s="235" t="e">
        <f>IF(ISNUMBER(Regressions!O199),ROUND(Regressions!O199, 1), NA())</f>
        <v>#N/A</v>
      </c>
      <c r="O189" s="339" t="e">
        <f>IF(ISNUMBER(Regressions!Q199),ROUND(Regressions!Q199, 1), NA())</f>
        <v>#N/A</v>
      </c>
      <c r="P189" s="337" t="e">
        <f>IF(ISNUMBER(Regressions!R199),ROUND(Regressions!R199, 1), NA())</f>
        <v>#N/A</v>
      </c>
      <c r="Q189" s="213" t="e">
        <f>IF(ISNUMBER(Regressions!S199),ROUND(Regressions!S199, 1), NA())</f>
        <v>#N/A</v>
      </c>
      <c r="R189" s="338" t="e">
        <f>IF(ISNUMBER(Regressions!T199),ROUND(Regressions!T199, 1), NA())</f>
        <v>#N/A</v>
      </c>
      <c r="S189" s="235" t="e">
        <f>IF(ISNUMBER(Regressions!U199),ROUND(Regressions!U199, 1), NA())</f>
        <v>#N/A</v>
      </c>
    </row>
    <row xmlns:x14ac="http://schemas.microsoft.com/office/spreadsheetml/2009/9/ac" r="211" x14ac:dyDescent="0.2">
      <c r="A211" s="395"/>
      <c r="B211" s="396"/>
      <c r="C211" s="397"/>
      <c r="D211" s="383"/>
      <c r="E211" s="398"/>
      <c r="F211" s="398"/>
      <c r="G211" s="399"/>
      <c r="H211" s="398"/>
      <c r="I211" s="399"/>
      <c r="J211" s="400"/>
      <c r="K211" s="400"/>
      <c r="L211" s="398"/>
      <c r="M211" s="400"/>
      <c r="N211" s="401"/>
      <c r="O211" s="383"/>
      <c r="P211" s="383"/>
      <c r="Q211" s="383"/>
      <c r="R211" s="383"/>
      <c r="S211" s="383"/>
      <c r="T211" s="383"/>
      <c r="U211" s="383"/>
      <c r="V211" s="383"/>
      <c r="W211" s="383"/>
      <c r="X211" s="383"/>
      <c r="Y211" s="383"/>
      <c r="Z211" s="383"/>
      <c r="AA211" s="383"/>
      <c r="AB211" s="383"/>
      <c r="AC211" s="38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7" t="s">
        <v>13</v>
      </c>
      <c r="E2" s="35"/>
      <c r="F2" s="35"/>
      <c r="G2" s="54"/>
      <c r="H2" s="35"/>
      <c r="I2" s="35"/>
      <c r="J2" s="54"/>
      <c r="K2" s="37"/>
      <c r="L2" s="37"/>
      <c r="M2" s="54"/>
      <c r="N2" s="37"/>
      <c r="O2" s="37"/>
      <c r="P2" s="54"/>
      <c r="Q2" s="37"/>
      <c r="R2" s="37"/>
      <c r="S2" s="54"/>
      <c r="T2" s="37"/>
      <c r="U2" s="37"/>
      <c r="V2" s="238"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4"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8" t="s">
        <v>25</v>
      </c>
      <c r="E4" s="239" t="s">
        <v>19</v>
      </c>
      <c r="F4" s="240" t="s">
        <v>182</v>
      </c>
      <c r="G4" s="128" t="s">
        <v>25</v>
      </c>
      <c r="H4" s="239" t="s">
        <v>19</v>
      </c>
      <c r="I4" s="240" t="s">
        <v>182</v>
      </c>
      <c r="J4" s="128" t="s">
        <v>25</v>
      </c>
      <c r="K4" s="239" t="s">
        <v>19</v>
      </c>
      <c r="L4" s="240" t="s">
        <v>182</v>
      </c>
      <c r="M4" s="128" t="s">
        <v>25</v>
      </c>
      <c r="N4" s="239" t="s">
        <v>19</v>
      </c>
      <c r="O4" s="240" t="s">
        <v>182</v>
      </c>
      <c r="P4" s="128" t="s">
        <v>25</v>
      </c>
      <c r="Q4" s="239" t="s">
        <v>19</v>
      </c>
      <c r="R4" s="240" t="s">
        <v>182</v>
      </c>
      <c r="S4" s="128" t="s">
        <v>25</v>
      </c>
      <c r="T4" s="239" t="s">
        <v>19</v>
      </c>
      <c r="U4" s="241" t="s">
        <v>182</v>
      </c>
      <c r="V4" s="132" t="s">
        <v>25</v>
      </c>
      <c r="W4" s="133" t="s">
        <v>19</v>
      </c>
      <c r="X4" s="133" t="s">
        <v>21</v>
      </c>
      <c r="Y4" s="133" t="s">
        <v>29</v>
      </c>
      <c r="Z4" s="135" t="s">
        <v>183</v>
      </c>
      <c r="AA4" s="132" t="s">
        <v>25</v>
      </c>
      <c r="AB4" s="133" t="s">
        <v>19</v>
      </c>
      <c r="AC4" s="133" t="s">
        <v>21</v>
      </c>
      <c r="AD4" s="133" t="s">
        <v>29</v>
      </c>
      <c r="AE4" s="135" t="s">
        <v>183</v>
      </c>
      <c r="AF4" s="132" t="s">
        <v>25</v>
      </c>
      <c r="AG4" s="133" t="s">
        <v>19</v>
      </c>
      <c r="AH4" s="133" t="s">
        <v>21</v>
      </c>
      <c r="AI4" s="133" t="s">
        <v>29</v>
      </c>
      <c r="AJ4" s="135" t="s">
        <v>183</v>
      </c>
      <c r="AK4" s="132" t="s">
        <v>25</v>
      </c>
      <c r="AL4" s="133" t="s">
        <v>19</v>
      </c>
      <c r="AM4" s="133" t="s">
        <v>21</v>
      </c>
      <c r="AN4" s="133" t="s">
        <v>29</v>
      </c>
      <c r="AO4" s="135" t="s">
        <v>183</v>
      </c>
      <c r="AP4" s="132" t="s">
        <v>25</v>
      </c>
      <c r="AQ4" s="133" t="s">
        <v>19</v>
      </c>
      <c r="AR4" s="133" t="s">
        <v>21</v>
      </c>
      <c r="AS4" s="133" t="s">
        <v>29</v>
      </c>
      <c r="AT4" s="135" t="s">
        <v>183</v>
      </c>
      <c r="AU4" s="132" t="s">
        <v>25</v>
      </c>
      <c r="AV4" s="133" t="s">
        <v>19</v>
      </c>
      <c r="AW4" s="133" t="s">
        <v>21</v>
      </c>
      <c r="AX4" s="133" t="s">
        <v>29</v>
      </c>
      <c r="AY4" s="136" t="s">
        <v>183</v>
      </c>
      <c r="AZ4" s="137" t="s">
        <v>125</v>
      </c>
      <c r="BA4" s="138" t="s">
        <v>124</v>
      </c>
      <c r="BB4" s="139" t="s">
        <v>184</v>
      </c>
      <c r="BC4" s="137" t="s">
        <v>125</v>
      </c>
      <c r="BD4" s="138" t="s">
        <v>124</v>
      </c>
      <c r="BE4" s="139" t="s">
        <v>184</v>
      </c>
      <c r="BF4" s="137" t="s">
        <v>125</v>
      </c>
      <c r="BG4" s="138" t="s">
        <v>124</v>
      </c>
      <c r="BH4" s="139" t="s">
        <v>184</v>
      </c>
      <c r="BI4" s="137" t="s">
        <v>125</v>
      </c>
      <c r="BJ4" s="138" t="s">
        <v>124</v>
      </c>
      <c r="BK4" s="139" t="s">
        <v>184</v>
      </c>
      <c r="BL4" s="137" t="s">
        <v>125</v>
      </c>
      <c r="BM4" s="138" t="s">
        <v>124</v>
      </c>
      <c r="BN4" s="139" t="s">
        <v>184</v>
      </c>
      <c r="BO4" s="137" t="s">
        <v>125</v>
      </c>
      <c r="BP4" s="138" t="s">
        <v>124</v>
      </c>
      <c r="BQ4" s="139" t="s">
        <v>184</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8" t="s">
        <v>135</v>
      </c>
      <c r="E5" s="129" t="s">
        <v>42</v>
      </c>
      <c r="F5" s="130" t="s">
        <v>189</v>
      </c>
      <c r="G5" s="128" t="s">
        <v>136</v>
      </c>
      <c r="H5" s="129" t="s">
        <v>43</v>
      </c>
      <c r="I5" s="130" t="s">
        <v>190</v>
      </c>
      <c r="J5" s="128" t="s">
        <v>137</v>
      </c>
      <c r="K5" s="129" t="s">
        <v>44</v>
      </c>
      <c r="L5" s="130" t="s">
        <v>191</v>
      </c>
      <c r="M5" s="128" t="s">
        <v>138</v>
      </c>
      <c r="N5" s="129" t="s">
        <v>86</v>
      </c>
      <c r="O5" s="130" t="s">
        <v>192</v>
      </c>
      <c r="P5" s="128" t="s">
        <v>139</v>
      </c>
      <c r="Q5" s="129" t="s">
        <v>87</v>
      </c>
      <c r="R5" s="130" t="s">
        <v>193</v>
      </c>
      <c r="S5" s="128" t="s">
        <v>140</v>
      </c>
      <c r="T5" s="129" t="s">
        <v>88</v>
      </c>
      <c r="U5" s="131" t="s">
        <v>194</v>
      </c>
      <c r="V5" s="132" t="s">
        <v>129</v>
      </c>
      <c r="W5" s="133" t="s">
        <v>45</v>
      </c>
      <c r="X5" s="134" t="s">
        <v>65</v>
      </c>
      <c r="Y5" s="134" t="s">
        <v>66</v>
      </c>
      <c r="Z5" s="135" t="s">
        <v>195</v>
      </c>
      <c r="AA5" s="132" t="s">
        <v>130</v>
      </c>
      <c r="AB5" s="133" t="s">
        <v>46</v>
      </c>
      <c r="AC5" s="134" t="s">
        <v>67</v>
      </c>
      <c r="AD5" s="134" t="s">
        <v>68</v>
      </c>
      <c r="AE5" s="135" t="s">
        <v>196</v>
      </c>
      <c r="AF5" s="132" t="s">
        <v>131</v>
      </c>
      <c r="AG5" s="133" t="s">
        <v>47</v>
      </c>
      <c r="AH5" s="134" t="s">
        <v>69</v>
      </c>
      <c r="AI5" s="134" t="s">
        <v>70</v>
      </c>
      <c r="AJ5" s="135" t="s">
        <v>197</v>
      </c>
      <c r="AK5" s="132" t="s">
        <v>132</v>
      </c>
      <c r="AL5" s="133" t="s">
        <v>71</v>
      </c>
      <c r="AM5" s="134" t="s">
        <v>72</v>
      </c>
      <c r="AN5" s="134" t="s">
        <v>73</v>
      </c>
      <c r="AO5" s="135" t="s">
        <v>198</v>
      </c>
      <c r="AP5" s="132" t="s">
        <v>133</v>
      </c>
      <c r="AQ5" s="133" t="s">
        <v>74</v>
      </c>
      <c r="AR5" s="134" t="s">
        <v>75</v>
      </c>
      <c r="AS5" s="134" t="s">
        <v>76</v>
      </c>
      <c r="AT5" s="135" t="s">
        <v>199</v>
      </c>
      <c r="AU5" s="132" t="s">
        <v>134</v>
      </c>
      <c r="AV5" s="133" t="s">
        <v>77</v>
      </c>
      <c r="AW5" s="134" t="s">
        <v>78</v>
      </c>
      <c r="AX5" s="134" t="s">
        <v>79</v>
      </c>
      <c r="AY5" s="136" t="s">
        <v>200</v>
      </c>
      <c r="AZ5" s="137" t="s">
        <v>80</v>
      </c>
      <c r="BA5" s="138" t="s">
        <v>114</v>
      </c>
      <c r="BB5" s="139" t="s">
        <v>201</v>
      </c>
      <c r="BC5" s="137" t="s">
        <v>85</v>
      </c>
      <c r="BD5" s="138" t="s">
        <v>115</v>
      </c>
      <c r="BE5" s="139" t="s">
        <v>202</v>
      </c>
      <c r="BF5" s="137" t="s">
        <v>84</v>
      </c>
      <c r="BG5" s="138" t="s">
        <v>116</v>
      </c>
      <c r="BH5" s="139" t="s">
        <v>203</v>
      </c>
      <c r="BI5" s="137" t="s">
        <v>83</v>
      </c>
      <c r="BJ5" s="138" t="s">
        <v>117</v>
      </c>
      <c r="BK5" s="139" t="s">
        <v>204</v>
      </c>
      <c r="BL5" s="137" t="s">
        <v>82</v>
      </c>
      <c r="BM5" s="138" t="s">
        <v>118</v>
      </c>
      <c r="BN5" s="139" t="s">
        <v>205</v>
      </c>
      <c r="BO5" s="137" t="s">
        <v>81</v>
      </c>
      <c r="BP5" s="138" t="s">
        <v>119</v>
      </c>
      <c r="BQ5" s="139" t="s">
        <v>206</v>
      </c>
    </row>
    <row xmlns:x14ac="http://schemas.microsoft.com/office/spreadsheetml/2009/9/ac" r="6" x14ac:dyDescent="0.2">
      <c r="A6" s="35" t="str">
        <f>IF('Water Data'!$B$2="","",'Water Data'!$B$2)</f>
        <v>GUY_2010_EMIS</v>
      </c>
      <c r="B6" s="35" t="str">
        <f>+'Water Data'!C2</f>
        <v>EMIS</v>
      </c>
      <c r="C6" s="332">
        <f>+IF(ISNUMBER(VALUE(MID(A6,5,4))), VALUE(MID(A6, 5,4)),"")</f>
        <v>2010</v>
      </c>
      <c r="D6" s="91">
        <f>+IF(AND(ISTEXT('Water Data'!B2),BS6="Yes"),100-'Water Data'!D4,IF(AND(ISTEXT('Water Data'!B2),BS6="No",ISNUMBER('Water Data'!D4)),CONCATENATE("[",ROUND(100-'Water Data'!D4,0),"]"),NA()))</f>
        <v>95</v>
      </c>
      <c r="E6" s="91">
        <f>+IF(AND(ISTEXT('Water Data'!B2),BT6="Yes"),'Water Data'!D6,IF(AND(ISTEXT('Water Data'!B2),BT6="No",ISNUMBER('Water Data'!D6)),CONCATENATE("[",ROUND('Water Data'!D6,0),"]"),NA()))</f>
        <v>83</v>
      </c>
      <c r="F6" s="91">
        <f>+IF(AND(ISTEXT('Water Data'!B2),BU6="Yes"),'Water Data'!D9,IF(AND(ISTEXT('Water Data'!B2),BU6="No",ISNUMBER('Water Data'!D9)),CONCATENATE("[",ROUND('Water Data'!D9,0),"]"),NA()))</f>
        <v>71</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f>+IF(AND(ISTEXT('Water Data'!B2),CE6="Yes"),100-'Water Data'!H4,IF(AND(ISTEXT('Water Data'!B2),CE6="No",ISNUMBER('Water Data'!H4)),CONCATENATE("[",ROUND(100-'Water Data'!H4,0),"]"),NA()))</f>
        <v>95</v>
      </c>
      <c r="Q6" s="91">
        <f>+IF(AND(ISTEXT('Water Data'!B2),CF6="Yes"),'Water Data'!H6,IF(AND(ISTEXT('Water Data'!B2),CF6="No",ISNUMBER('Water Data'!H6)),CONCATENATE("[",ROUND('Water Data'!H6,0),"]"),NA()))</f>
        <v>83</v>
      </c>
      <c r="R6" s="91">
        <f>+IF(AND(ISTEXT('Water Data'!B2),CG6="Yes"),'Water Data'!H9,IF(AND(ISTEXT('Water Data'!B2),CG6="No",ISNUMBER('Water Data'!H9)),CONCATENATE("[",ROUND('Water Data'!H9,0),"]"),NA()))</f>
        <v>71</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f>+IF(AND(ISTEXT('Sanitation Data'!B2),CK6="Yes"),100-'Sanitation Data'!D4,IF(AND(ISTEXT('Sanitation Data'!B2),CK6="No",ISNUMBER('Sanitation Data'!D4)),CONCATENATE("[",ROUND(100-'Sanitation Data'!D4,0),"]"),NA()))</f>
        <v>98</v>
      </c>
      <c r="W6" s="92" t="e">
        <f>+IF(AND(ISTEXT('Sanitation Data'!B2),CL6="Yes"),'Sanitation Data'!D6,IF(AND(ISTEXT('Sanitation Data'!B2),CL6="No",ISNUMBER('Sanitation Data'!D6)),CONCATENATE("[",ROUND('Sanitation Data'!D6,0),"]"),NA()))</f>
        <v>#N/A</v>
      </c>
      <c r="X6" s="92">
        <f>+IF(AND(ISTEXT('Sanitation Data'!B2),CM6="Yes"),'Sanitation Data'!D10,IF(AND(ISTEXT('Sanitation Data'!B2),CM6="No",ISNUMBER('Sanitation Data'!D10)),CONCATENATE("[",ROUND('Sanitation Data'!D10,0),"]"),NA()))</f>
        <v>17</v>
      </c>
      <c r="Y6" s="92" t="e">
        <f>+IF(AND(ISTEXT('Sanitation Data'!B2),CN6="Yes"),'Sanitation Data'!D11,IF(AND(ISTEXT('Sanitation Data'!B2),CN6="No",ISNUMBER('Sanitation Data'!D11)),CONCATENATE("[",ROUND('Sanitation Data'!D11,0),"]"),NA()))</f>
        <v>#N/A</v>
      </c>
      <c r="Z6" s="92">
        <f>+IF(AND(ISTEXT('Sanitation Data'!B2),CO6="Yes"),'Sanitation Data'!D12,IF(AND(ISTEXT('Sanitation Data'!B2),CO6="No",ISNUMBER('Sanitation Data'!D12)),CONCATENATE("[",ROUND('Sanitation Data'!D12,0),"]"),NA()))</f>
        <v>17</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f>+IF(AND(ISTEXT('Sanitation Data'!B2),DE6="Yes"),100-'Sanitation Data'!H4,IF(AND(ISTEXT('Sanitation Data'!B2),DE6="No",ISNUMBER('Sanitation Data'!H4)),CONCATENATE("[",ROUND(100-'Sanitation Data'!H4,0),"]"),NA()))</f>
        <v>98</v>
      </c>
      <c r="AQ6" s="92" t="e">
        <f>+IF(AND(ISTEXT('Sanitation Data'!B2),DF6="Yes"),'Sanitation Data'!H6,IF(AND(ISTEXT('Sanitation Data'!B2),DF6="No",ISTEXT('Sanitation Data'!H6)),CONCATENATE("[",ROUND('Sanitation Data'!H6,0),"]"),NA()))</f>
        <v>#N/A</v>
      </c>
      <c r="AR6" s="92">
        <f>+IF(AND(ISTEXT('Sanitation Data'!B2),DG6="Yes"),'Sanitation Data'!H10,IF(AND(ISTEXT('Sanitation Data'!B2),DG6="No",ISNUMBER('Sanitation Data'!H10)),CONCATENATE("[",ROUND('Sanitation Data'!H10,0),"]"),NA()))</f>
        <v>17</v>
      </c>
      <c r="AS6" s="92" t="e">
        <f>+IF(AND(ISTEXT('Sanitation Data'!B2),DH6="Yes"),'Sanitation Data'!H11,IF(AND(ISTEXT('Sanitation Data'!B2),DH6="No",ISNUMBER('Sanitation Data'!H11)),CONCATENATE("[",ROUND('Sanitation Data'!H11,0),"]"),NA()))</f>
        <v>#N/A</v>
      </c>
      <c r="AT6" s="92">
        <f>+IF(AND(ISTEXT('Sanitation Data'!B2),DI6="Yes"),'Sanitation Data'!H12,IF(AND(ISTEXT('Sanitation Data'!B2),DI6="No",ISNUMBER('Sanitation Data'!H12)),CONCATENATE("[",ROUND('Sanitation Data'!H12,0),"]"),NA()))</f>
        <v>17</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76"/>
      <c r="BS6" s="276" t="str">
        <f>+'Water Data'!D27</f>
        <v>Yes</v>
      </c>
      <c r="BT6" s="276" t="str">
        <f>+'Water Data'!D28</f>
        <v>Yes</v>
      </c>
      <c r="BU6" s="276" t="str">
        <f>+'Water Data'!D29</f>
        <v>Yes</v>
      </c>
      <c r="BV6" s="276">
        <f>+'Water Data'!E27</f>
        <v>0</v>
      </c>
      <c r="BW6" s="276">
        <f>+'Water Data'!E28</f>
        <v>0</v>
      </c>
      <c r="BX6" s="276">
        <f>+'Water Data'!E29</f>
        <v>0</v>
      </c>
      <c r="BY6" s="276">
        <f>+'Water Data'!F27</f>
        <v>0</v>
      </c>
      <c r="BZ6" s="276">
        <f>+'Water Data'!F28</f>
        <v>0</v>
      </c>
      <c r="CA6" s="276">
        <f>+'Water Data'!F29</f>
        <v>0</v>
      </c>
      <c r="CB6" s="276">
        <f>+'Water Data'!G27</f>
        <v>0</v>
      </c>
      <c r="CC6" s="276">
        <f>+'Water Data'!G28</f>
        <v>0</v>
      </c>
      <c r="CD6" s="276">
        <f>+'Water Data'!G29</f>
        <v>0</v>
      </c>
      <c r="CE6" s="276" t="str">
        <f>+'Water Data'!H27</f>
        <v>Yes</v>
      </c>
      <c r="CF6" s="276" t="str">
        <f>+'Water Data'!H28</f>
        <v>Yes</v>
      </c>
      <c r="CG6" s="276" t="str">
        <f>+'Water Data'!H29</f>
        <v>Yes</v>
      </c>
      <c r="CH6" s="276">
        <f>+'Water Data'!I27</f>
        <v>0</v>
      </c>
      <c r="CI6" s="276">
        <f>+'Water Data'!I28</f>
        <v>0</v>
      </c>
      <c r="CJ6" s="276">
        <f>+'Water Data'!I29</f>
        <v>0</v>
      </c>
      <c r="CK6" s="276" t="str">
        <f>+'Sanitation Data'!D28</f>
        <v>Yes</v>
      </c>
      <c r="CL6" s="276">
        <f>+'Sanitation Data'!D29</f>
        <v>0</v>
      </c>
      <c r="CM6" s="276" t="str">
        <f>+'Sanitation Data'!D30</f>
        <v>Yes</v>
      </c>
      <c r="CN6" s="276">
        <f>+'Sanitation Data'!D31</f>
        <v>0</v>
      </c>
      <c r="CO6" s="276" t="str">
        <f>+'Sanitation Data'!D32</f>
        <v>Yes</v>
      </c>
      <c r="CP6" s="276">
        <f>+'Sanitation Data'!E28</f>
        <v>0</v>
      </c>
      <c r="CQ6" s="276">
        <f>+'Sanitation Data'!E29</f>
        <v>0</v>
      </c>
      <c r="CR6" s="276">
        <f>+'Sanitation Data'!E30</f>
        <v>0</v>
      </c>
      <c r="CS6" s="276">
        <f>+'Sanitation Data'!E31</f>
        <v>0</v>
      </c>
      <c r="CT6" s="276">
        <f>+'Sanitation Data'!E32</f>
        <v>0</v>
      </c>
      <c r="CU6" s="276">
        <f>+'Sanitation Data'!F28</f>
        <v>0</v>
      </c>
      <c r="CV6" s="276">
        <f>+'Sanitation Data'!F29</f>
        <v>0</v>
      </c>
      <c r="CW6" s="276">
        <f>+'Sanitation Data'!F30</f>
        <v>0</v>
      </c>
      <c r="CX6" s="276">
        <f>+'Sanitation Data'!F31</f>
        <v>0</v>
      </c>
      <c r="CY6" s="276">
        <f>+'Sanitation Data'!F32</f>
        <v>0</v>
      </c>
      <c r="CZ6" s="276">
        <f>+'Sanitation Data'!G28</f>
        <v>0</v>
      </c>
      <c r="DA6" s="276">
        <f>+'Sanitation Data'!G29</f>
        <v>0</v>
      </c>
      <c r="DB6" s="276">
        <f>+'Sanitation Data'!G30</f>
        <v>0</v>
      </c>
      <c r="DC6" s="276">
        <f>+'Sanitation Data'!G31</f>
        <v>0</v>
      </c>
      <c r="DD6" s="276">
        <f>+'Sanitation Data'!G32</f>
        <v>0</v>
      </c>
      <c r="DE6" s="276" t="str">
        <f>+'Sanitation Data'!H28</f>
        <v>Yes</v>
      </c>
      <c r="DF6" s="276">
        <f>+'Sanitation Data'!H29</f>
        <v>0</v>
      </c>
      <c r="DG6" s="276" t="str">
        <f>+'Sanitation Data'!H30</f>
        <v>Yes</v>
      </c>
      <c r="DH6" s="276">
        <f>+'Sanitation Data'!H31</f>
        <v>0</v>
      </c>
      <c r="DI6" s="276" t="str">
        <f>+'Sanitation Data'!H32</f>
        <v>Yes</v>
      </c>
      <c r="DJ6" s="276">
        <f>+'Sanitation Data'!I28</f>
        <v>0</v>
      </c>
      <c r="DK6" s="276">
        <f>+'Sanitation Data'!I29</f>
        <v>0</v>
      </c>
      <c r="DL6" s="276">
        <f>+'Sanitation Data'!I30</f>
        <v>0</v>
      </c>
      <c r="DM6" s="276">
        <f>+'Sanitation Data'!I31</f>
        <v>0</v>
      </c>
      <c r="DN6" s="276">
        <f>+'Sanitation Data'!I32</f>
        <v>0</v>
      </c>
      <c r="DO6" s="276">
        <f>+'Hygiene Data'!D11</f>
        <v>0</v>
      </c>
      <c r="DP6" s="276">
        <f>+'Hygiene Data'!D12</f>
        <v>0</v>
      </c>
      <c r="DQ6" s="276">
        <f>+'Hygiene Data'!D13</f>
        <v>0</v>
      </c>
      <c r="DR6" s="276">
        <f>+'Hygiene Data'!E11</f>
        <v>0</v>
      </c>
      <c r="DS6" s="276">
        <f>+'Hygiene Data'!E12</f>
        <v>0</v>
      </c>
      <c r="DT6" s="276">
        <f>+'Hygiene Data'!E13</f>
        <v>0</v>
      </c>
      <c r="DU6" s="276">
        <f>+'Hygiene Data'!F11</f>
        <v>0</v>
      </c>
      <c r="DV6" s="276">
        <f>+'Hygiene Data'!F12</f>
        <v>0</v>
      </c>
      <c r="DW6" s="276">
        <f>+'Hygiene Data'!F13</f>
        <v>0</v>
      </c>
      <c r="DX6" s="276">
        <f>+'Hygiene Data'!G11</f>
        <v>0</v>
      </c>
      <c r="DY6" s="276">
        <f>+'Hygiene Data'!G12</f>
        <v>0</v>
      </c>
      <c r="DZ6" s="276">
        <f>+'Hygiene Data'!G13</f>
        <v>0</v>
      </c>
      <c r="EA6" s="276">
        <f>+'Hygiene Data'!H11</f>
        <v>0</v>
      </c>
      <c r="EB6" s="276">
        <f>+'Hygiene Data'!H12</f>
        <v>0</v>
      </c>
      <c r="EC6" s="276">
        <f>+'Hygiene Data'!H13</f>
        <v>0</v>
      </c>
      <c r="ED6" s="276">
        <f>+'Hygiene Data'!I11</f>
        <v>0</v>
      </c>
      <c r="EE6" s="276">
        <f>+'Hygiene Data'!I12</f>
        <v>0</v>
      </c>
      <c r="EF6" s="276">
        <f>+'Hygiene Data'!I13</f>
        <v>0</v>
      </c>
    </row>
    <row xmlns:x14ac="http://schemas.microsoft.com/office/spreadsheetml/2009/9/ac" r="7" x14ac:dyDescent="0.2">
      <c r="A7" s="35" t="str">
        <f ca="true">+IF(OFFSET('Water Data'!$B$2,0,10*ROW('Water Data'!E1))="","",OFFSET('Water Data'!$B$2,0,10*ROW('Water Data'!E1)))</f>
        <v/>
      </c>
      <c r="B7" s="35" t="str">
        <f ca="true">+IF(OFFSET('Water Data'!$C$2,0,10*ROW('Water Data'!F1))="","",OFFSET('Water Data'!$C$2,0,10*ROW('Water Data'!F1)))</f>
        <v/>
      </c>
      <c r="C7" s="332" t="str">
        <f t="shared" ref="C7:C70" ca="true" si="0">+IF(ISNUMBER(VALUE(MID(A7,5,4))), VALUE(MID(A7, 5,4)),"")</f>
        <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6"/>
      <c r="BS7" s="276" t="str">
        <f ca="true">+IF(OFFSET('Water Data'!$D$27,0,10*ROW('Water Data'!D1))="","",OFFSET('Water Data'!$D$27,0,10*ROW('Water Data'!D1)))</f>
        <v/>
      </c>
      <c r="BT7" s="276" t="str">
        <f ca="true">+IF(OFFSET('Water Data'!$D$28,0,10*ROW('Water Data'!D1))="","",OFFSET('Water Data'!$D$28,0,10*ROW('Water Data'!D1)))</f>
        <v/>
      </c>
      <c r="BU7" s="276" t="str">
        <f ca="true">+IF(OFFSET('Water Data'!$D$29,0,10*ROW('Water Data'!D1))="","",OFFSET('Water Data'!$D$29,0,10*ROW('Water Data'!D1)))</f>
        <v/>
      </c>
      <c r="BV7" s="276" t="str">
        <f ca="true">+IF(OFFSET('Water Data'!$E$27,0,10*ROW('Water Data'!E1))="","",OFFSET('Water Data'!$E$27,0,10*ROW('Water Data'!E1)))</f>
        <v/>
      </c>
      <c r="BW7" s="276" t="str">
        <f ca="true">+IF(OFFSET('Water Data'!$E$28,0,10*ROW('Water Data'!E1))="","",OFFSET('Water Data'!$E$28,0,10*ROW('Water Data'!E1)))</f>
        <v/>
      </c>
      <c r="BX7" s="276" t="str">
        <f ca="true">+IF(OFFSET('Water Data'!$E$29,0,10*ROW('Water Data'!E1))="","",OFFSET('Water Data'!$E$29,0,10*ROW('Water Data'!E1)))</f>
        <v/>
      </c>
      <c r="BY7" s="276" t="str">
        <f ca="true">+IF(OFFSET('Water Data'!$F$27,0,10*ROW('Water Data'!F1))="","",OFFSET('Water Data'!$F$27,0,10*ROW('Water Data'!F1)))</f>
        <v/>
      </c>
      <c r="BZ7" s="276" t="str">
        <f ca="true">+IF(OFFSET('Water Data'!$F$28,0,10*ROW('Water Data'!F1))="","",OFFSET('Water Data'!$F$28,0,10*ROW('Water Data'!F1)))</f>
        <v/>
      </c>
      <c r="CA7" s="276" t="str">
        <f ca="true">+IF(OFFSET('Water Data'!$F$29,0,10*ROW('Water Data'!F1))="","",OFFSET('Water Data'!$F$29,0,10*ROW('Water Data'!F1)))</f>
        <v/>
      </c>
      <c r="CB7" s="276" t="str">
        <f ca="true">+IF(OFFSET('Water Data'!$G$27,0,10*ROW('Water Data'!G1))="","",OFFSET('Water Data'!$G$27,0,10*ROW('Water Data'!G1)))</f>
        <v/>
      </c>
      <c r="CC7" s="276" t="str">
        <f ca="true">+IF(OFFSET('Water Data'!$G$28,0,10*ROW('Water Data'!G1))="","",OFFSET('Water Data'!$G$28,0,10*ROW('Water Data'!G1)))</f>
        <v/>
      </c>
      <c r="CD7" s="276" t="str">
        <f ca="true">+IF(OFFSET('Water Data'!$G$29,0,10*ROW('Water Data'!G1))="","",OFFSET('Water Data'!$G$29,0,10*ROW('Water Data'!G1)))</f>
        <v/>
      </c>
      <c r="CE7" s="276" t="str">
        <f ca="true">+IF(OFFSET('Water Data'!$H$27,0,10*ROW('Water Data'!H1))="","",OFFSET('Water Data'!$H$27,0,10*ROW('Water Data'!H1)))</f>
        <v/>
      </c>
      <c r="CF7" s="276" t="str">
        <f ca="true">+IF(OFFSET('Water Data'!$H$28,0,10*ROW('Water Data'!H1))="","",OFFSET('Water Data'!$H$28,0,10*ROW('Water Data'!H1)))</f>
        <v/>
      </c>
      <c r="CG7" s="276" t="str">
        <f ca="true">+IF(OFFSET('Water Data'!$H$29,0,10*ROW('Water Data'!H1))="","",OFFSET('Water Data'!$H$29,0,10*ROW('Water Data'!H1)))</f>
        <v/>
      </c>
      <c r="CH7" s="276" t="str">
        <f ca="true">+IF(OFFSET('Water Data'!$I$27,0,10*ROW('Water Data'!I1))="","",OFFSET('Water Data'!$I$27,0,10*ROW('Water Data'!I1)))</f>
        <v/>
      </c>
      <c r="CI7" s="276" t="str">
        <f ca="true">+IF(OFFSET('Water Data'!$I$28,0,10*ROW('Water Data'!I1))="","",OFFSET('Water Data'!$I$28,0,10*ROW('Water Data'!I1)))</f>
        <v/>
      </c>
      <c r="CJ7" s="276" t="str">
        <f ca="true">+IF(OFFSET('Water Data'!$I$29,0,10*ROW('Water Data'!I1))="","",OFFSET('Water Data'!$I$29,0,10*ROW('Water Data'!I1)))</f>
        <v/>
      </c>
      <c r="CK7" s="276" t="str">
        <f ca="true">+IF(OFFSET('Sanitation Data'!$D$28,0,10*ROW('Sanitation Data'!D1))="","",OFFSET('Sanitation Data'!$D$28,0,10*ROW('Sanitation Data'!D1)))</f>
        <v/>
      </c>
      <c r="CL7" s="276" t="str">
        <f ca="true">+IF(OFFSET('Sanitation Data'!$D$29,0,10*ROW('Sanitation Data'!D1))="","",OFFSET('Sanitation Data'!$D$29,0,10*ROW('Sanitation Data'!D1)))</f>
        <v/>
      </c>
      <c r="CM7" s="276" t="str">
        <f ca="true">+IF(OFFSET('Sanitation Data'!$D$30,0,10*ROW('Sanitation Data'!D1))="","",OFFSET('Sanitation Data'!$D$30,0,10*ROW('Sanitation Data'!D1)))</f>
        <v/>
      </c>
      <c r="CN7" s="276" t="str">
        <f ca="true">+IF(OFFSET('Sanitation Data'!$D$31,0,10*ROW('Sanitation Data'!D1))="","",OFFSET('Sanitation Data'!$D$31,0,10*ROW('Sanitation Data'!D1)))</f>
        <v/>
      </c>
      <c r="CO7" s="276" t="str">
        <f ca="true">+IF(OFFSET('Sanitation Data'!$D$32,0,10*ROW('Sanitation Data'!D1))="","",OFFSET('Sanitation Data'!$D$32,0,10*ROW('Sanitation Data'!D1)))</f>
        <v/>
      </c>
      <c r="CP7" s="276" t="str">
        <f ca="true">+IF(OFFSET('Sanitation Data'!$E$28,0,10*ROW('Sanitation Data'!E1))="","",OFFSET('Sanitation Data'!$E$28,0,10*ROW('Sanitation Data'!E1)))</f>
        <v/>
      </c>
      <c r="CQ7" s="276" t="str">
        <f ca="true">+IF(OFFSET('Sanitation Data'!$E$29,0,10*ROW('Sanitation Data'!E1))="","",OFFSET('Sanitation Data'!$E$29,0,10*ROW('Sanitation Data'!E1)))</f>
        <v/>
      </c>
      <c r="CR7" s="276" t="str">
        <f ca="true">+IF(OFFSET('Sanitation Data'!$E$30,0,10*ROW('Sanitation Data'!E1))="","",OFFSET('Sanitation Data'!$E$30,0,10*ROW('Sanitation Data'!E1)))</f>
        <v/>
      </c>
      <c r="CS7" s="276" t="str">
        <f ca="true">+IF(OFFSET('Sanitation Data'!$E$31,0,10*ROW('Sanitation Data'!E1))="","",OFFSET('Sanitation Data'!$E$31,0,10*ROW('Sanitation Data'!E1)))</f>
        <v/>
      </c>
      <c r="CT7" s="276" t="str">
        <f ca="true">+IF(OFFSET('Sanitation Data'!$E$32,0,10*ROW('Sanitation Data'!E1))="","",OFFSET('Sanitation Data'!$E$32,0,10*ROW('Sanitation Data'!E1)))</f>
        <v/>
      </c>
      <c r="CU7" s="276" t="str">
        <f ca="true">+IF(OFFSET('Sanitation Data'!$F$28,0,10*ROW('Sanitation Data'!F1))="","",OFFSET('Sanitation Data'!$F$28,0,10*ROW('Sanitation Data'!F1)))</f>
        <v/>
      </c>
      <c r="CV7" s="276" t="str">
        <f ca="true">+IF(OFFSET('Sanitation Data'!$F$29,0,10*ROW('Sanitation Data'!F1))="","",OFFSET('Sanitation Data'!$F$29,0,10*ROW('Sanitation Data'!F1)))</f>
        <v/>
      </c>
      <c r="CW7" s="276" t="str">
        <f ca="true">+IF(OFFSET('Sanitation Data'!$F$30,0,10*ROW('Sanitation Data'!F1))="","",OFFSET('Sanitation Data'!$F$30,0,10*ROW('Sanitation Data'!F1)))</f>
        <v/>
      </c>
      <c r="CX7" s="276" t="str">
        <f ca="true">+IF(OFFSET('Sanitation Data'!$F$31,0,10*ROW('Sanitation Data'!F1))="","",OFFSET('Sanitation Data'!$F$31,0,10*ROW('Sanitation Data'!F1)))</f>
        <v/>
      </c>
      <c r="CY7" s="276" t="str">
        <f ca="true">+IF(OFFSET('Sanitation Data'!$F$32,0,10*ROW('Sanitation Data'!F1))="","",OFFSET('Sanitation Data'!$F$32,0,10*ROW('Sanitation Data'!F1)))</f>
        <v/>
      </c>
      <c r="CZ7" s="276" t="str">
        <f ca="true">+IF(OFFSET('Sanitation Data'!$G$28,0,10*ROW('Sanitation Data'!G1))="","",OFFSET('Sanitation Data'!$G$28,0,10*ROW('Sanitation Data'!G1)))</f>
        <v/>
      </c>
      <c r="DA7" s="276" t="str">
        <f ca="true">+IF(OFFSET('Sanitation Data'!$G$29,0,10*ROW('Sanitation Data'!G1))="","",OFFSET('Sanitation Data'!$G$29,0,10*ROW('Sanitation Data'!G1)))</f>
        <v/>
      </c>
      <c r="DB7" s="276" t="str">
        <f ca="true">+IF(OFFSET('Sanitation Data'!$G$30,0,10*ROW('Sanitation Data'!G1))="","",OFFSET('Sanitation Data'!$G$30,0,10*ROW('Sanitation Data'!G1)))</f>
        <v/>
      </c>
      <c r="DC7" s="276" t="str">
        <f ca="true">+IF(OFFSET('Sanitation Data'!$G$31,0,10*ROW('Sanitation Data'!G1))="","",OFFSET('Sanitation Data'!$G$31,0,10*ROW('Sanitation Data'!G1)))</f>
        <v/>
      </c>
      <c r="DD7" s="276" t="str">
        <f ca="true">+IF(OFFSET('Sanitation Data'!$G$32,0,10*ROW('Sanitation Data'!G1))="","",OFFSET('Sanitation Data'!$G$32,0,10*ROW('Sanitation Data'!G1)))</f>
        <v/>
      </c>
      <c r="DE7" s="276" t="str">
        <f ca="true">+IF(OFFSET('Sanitation Data'!$H$28,0,10*ROW('Sanitation Data'!H1))="","",OFFSET('Sanitation Data'!$H$28,0,10*ROW('Sanitation Data'!H1)))</f>
        <v/>
      </c>
      <c r="DF7" s="276" t="str">
        <f ca="true">+IF(OFFSET('Sanitation Data'!$H$29,0,10*ROW('Sanitation Data'!H1))="","",OFFSET('Sanitation Data'!$H$29,0,10*ROW('Sanitation Data'!H1)))</f>
        <v/>
      </c>
      <c r="DG7" s="276" t="str">
        <f ca="true">+IF(OFFSET('Sanitation Data'!$H$30,0,10*ROW('Sanitation Data'!H1))="","",OFFSET('Sanitation Data'!$H$30,0,10*ROW('Sanitation Data'!H1)))</f>
        <v/>
      </c>
      <c r="DH7" s="276" t="str">
        <f ca="true">+IF(OFFSET('Sanitation Data'!$H$31,0,10*ROW('Sanitation Data'!H1))="","",OFFSET('Sanitation Data'!$H$31,0,10*ROW('Sanitation Data'!H1)))</f>
        <v/>
      </c>
      <c r="DI7" s="276" t="str">
        <f ca="true">+IF(OFFSET('Sanitation Data'!$H$32,0,10*ROW('Sanitation Data'!H1))="","",OFFSET('Sanitation Data'!$H$32,0,10*ROW('Sanitation Data'!H1)))</f>
        <v/>
      </c>
      <c r="DJ7" s="276" t="str">
        <f ca="true">+IF(OFFSET('Sanitation Data'!$I$28,0,10*ROW('Sanitation Data'!I1))="","",OFFSET('Sanitation Data'!$I$28,0,10*ROW('Sanitation Data'!I1)))</f>
        <v/>
      </c>
      <c r="DK7" s="276" t="str">
        <f ca="true">+IF(OFFSET('Sanitation Data'!$I$29,0,10*ROW('Sanitation Data'!I1))="","",OFFSET('Sanitation Data'!$I$29,0,10*ROW('Sanitation Data'!I1)))</f>
        <v/>
      </c>
      <c r="DL7" s="276" t="str">
        <f ca="true">+IF(OFFSET('Sanitation Data'!$I$30,0,10*ROW('Sanitation Data'!I1))="","",OFFSET('Sanitation Data'!$I$30,0,10*ROW('Sanitation Data'!I1)))</f>
        <v/>
      </c>
      <c r="DM7" s="276" t="str">
        <f ca="true">+IF(OFFSET('Sanitation Data'!$I$31,0,10*ROW('Sanitation Data'!I1))="","",OFFSET('Sanitation Data'!$I$31,0,10*ROW('Sanitation Data'!I1)))</f>
        <v/>
      </c>
      <c r="DN7" s="276" t="str">
        <f ca="true">+IF(OFFSET('Sanitation Data'!$I$32,0,10*ROW('Sanitation Data'!I1))="","",OFFSET('Sanitation Data'!$I$32,0,10*ROW('Sanitation Data'!I1)))</f>
        <v/>
      </c>
      <c r="DO7" s="276" t="str">
        <f ca="true">+IF(OFFSET('Hygiene Data'!$D$11,0,10*ROW('Hygiene Data'!D1))="","",OFFSET('Hygiene Data'!$D$11,0,10*ROW('Hygiene Data'!D1)))</f>
        <v/>
      </c>
      <c r="DP7" s="276" t="str">
        <f ca="true">+IF(OFFSET('Hygiene Data'!$D$12,0,10*ROW('Hygiene Data'!D1))="","",OFFSET('Hygiene Data'!$D$12,0,10*ROW('Hygiene Data'!D1)))</f>
        <v/>
      </c>
      <c r="DQ7" s="276" t="str">
        <f ca="true">+IF(OFFSET('Hygiene Data'!$D$13,0,10*ROW('Hygiene Data'!D1))="","",OFFSET('Hygiene Data'!$D$13,0,10*ROW('Hygiene Data'!D1)))</f>
        <v/>
      </c>
      <c r="DR7" s="276" t="str">
        <f ca="true">+IF(OFFSET('Hygiene Data'!$E$11,0,10*ROW('Hygiene Data'!E1))="","",OFFSET('Hygiene Data'!$E$11,0,10*ROW('Hygiene Data'!E1)))</f>
        <v/>
      </c>
      <c r="DS7" s="276" t="str">
        <f ca="true">+IF(OFFSET('Hygiene Data'!$E$12,0,10*ROW('Hygiene Data'!E1))="","",OFFSET('Hygiene Data'!$E$12,0,10*ROW('Hygiene Data'!E1)))</f>
        <v/>
      </c>
      <c r="DT7" s="276" t="str">
        <f ca="true">+IF(OFFSET('Hygiene Data'!$E$13,0,10*ROW('Hygiene Data'!E1))="","",OFFSET('Hygiene Data'!$E$13,0,10*ROW('Hygiene Data'!E1)))</f>
        <v/>
      </c>
      <c r="DU7" s="276" t="str">
        <f ca="true">+IF(OFFSET('Hygiene Data'!$F$11,0,10*ROW('Hygiene Data'!F1))="","",OFFSET('Hygiene Data'!$F$11,0,10*ROW('Hygiene Data'!F1)))</f>
        <v/>
      </c>
      <c r="DV7" s="276" t="str">
        <f ca="true">+IF(OFFSET('Hygiene Data'!$F$12,0,10*ROW('Hygiene Data'!F1))="","",OFFSET('Hygiene Data'!$F$12,0,10*ROW('Hygiene Data'!F1)))</f>
        <v/>
      </c>
      <c r="DW7" s="276" t="str">
        <f ca="true">+IF(OFFSET('Hygiene Data'!$F$13,0,10*ROW('Hygiene Data'!F1))="","",OFFSET('Hygiene Data'!$F$13,0,10*ROW('Hygiene Data'!F1)))</f>
        <v/>
      </c>
      <c r="DX7" s="276" t="str">
        <f ca="true">+IF(OFFSET('Hygiene Data'!$G$11,0,10*ROW('Hygiene Data'!G1))="","",OFFSET('Hygiene Data'!$G$11,0,10*ROW('Hygiene Data'!G1)))</f>
        <v/>
      </c>
      <c r="DY7" s="276" t="str">
        <f ca="true">+IF(OFFSET('Hygiene Data'!$G$12,0,10*ROW('Hygiene Data'!G1))="","",OFFSET('Hygiene Data'!$G$12,0,10*ROW('Hygiene Data'!G1)))</f>
        <v/>
      </c>
      <c r="DZ7" s="276" t="str">
        <f ca="true">+IF(OFFSET('Hygiene Data'!$G$13,0,10*ROW('Hygiene Data'!G1))="","",OFFSET('Hygiene Data'!$G$13,0,10*ROW('Hygiene Data'!G1)))</f>
        <v/>
      </c>
      <c r="EA7" s="276" t="str">
        <f ca="true">+IF(OFFSET('Hygiene Data'!$H$11,0,10*ROW('Hygiene Data'!H1))="","",OFFSET('Hygiene Data'!$H$11,0,10*ROW('Hygiene Data'!H1)))</f>
        <v/>
      </c>
      <c r="EB7" s="276" t="str">
        <f ca="true">+IF(OFFSET('Hygiene Data'!$H$12,0,10*ROW('Hygiene Data'!H1))="","",OFFSET('Hygiene Data'!$H$12,0,10*ROW('Hygiene Data'!H1)))</f>
        <v/>
      </c>
      <c r="EC7" s="276" t="str">
        <f ca="true">+IF(OFFSET('Hygiene Data'!$H$13,0,10*ROW('Hygiene Data'!H1))="","",OFFSET('Hygiene Data'!$H$13,0,10*ROW('Hygiene Data'!H1)))</f>
        <v/>
      </c>
      <c r="ED7" s="276" t="str">
        <f ca="true">+IF(OFFSET('Hygiene Data'!$I$11,0,10*ROW('Hygiene Data'!I1))="","",OFFSET('Hygiene Data'!$I$11,0,10*ROW('Hygiene Data'!I1)))</f>
        <v/>
      </c>
      <c r="EE7" s="276" t="str">
        <f ca="true">+IF(OFFSET('Hygiene Data'!$I$12,0,10*ROW('Hygiene Data'!I1))="","",OFFSET('Hygiene Data'!$I$12,0,10*ROW('Hygiene Data'!I1)))</f>
        <v/>
      </c>
      <c r="EF7" s="276"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
      </c>
      <c r="B8" s="35" t="str">
        <f ca="true">+IF(OFFSET('Water Data'!$C$2,0,10*ROW('Water Data'!F2))="","",OFFSET('Water Data'!$C$2,0,10*ROW('Water Data'!F2)))</f>
        <v/>
      </c>
      <c r="C8" s="332" t="str">
        <f t="shared" ca="true" si="0"/>
        <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6"/>
      <c r="BS8" s="276" t="str">
        <f ca="true">+IF(OFFSET('Water Data'!$D$27,0,10*ROW('Water Data'!D2))="","",OFFSET('Water Data'!$D$27,0,10*ROW('Water Data'!D2)))</f>
        <v/>
      </c>
      <c r="BT8" s="276" t="str">
        <f ca="true">+IF(OFFSET('Water Data'!$D$28,0,10*ROW('Water Data'!D2))="","",OFFSET('Water Data'!$D$28,0,10*ROW('Water Data'!D2)))</f>
        <v/>
      </c>
      <c r="BU8" s="276" t="str">
        <f ca="true">+IF(OFFSET('Water Data'!$D$29,0,10*ROW('Water Data'!D2))="","",OFFSET('Water Data'!$D$29,0,10*ROW('Water Data'!D2)))</f>
        <v/>
      </c>
      <c r="BV8" s="276" t="str">
        <f ca="true">+IF(OFFSET('Water Data'!$E$27,0,10*ROW('Water Data'!E2))="","",OFFSET('Water Data'!$E$27,0,10*ROW('Water Data'!E2)))</f>
        <v/>
      </c>
      <c r="BW8" s="276" t="str">
        <f ca="true">+IF(OFFSET('Water Data'!$E$28,0,10*ROW('Water Data'!E2))="","",OFFSET('Water Data'!$E$28,0,10*ROW('Water Data'!E2)))</f>
        <v/>
      </c>
      <c r="BX8" s="276" t="str">
        <f ca="true">+IF(OFFSET('Water Data'!$E$29,0,10*ROW('Water Data'!E2))="","",OFFSET('Water Data'!$E$29,0,10*ROW('Water Data'!E2)))</f>
        <v/>
      </c>
      <c r="BY8" s="276" t="str">
        <f ca="true">+IF(OFFSET('Water Data'!$F$27,0,10*ROW('Water Data'!F2))="","",OFFSET('Water Data'!$F$27,0,10*ROW('Water Data'!F2)))</f>
        <v/>
      </c>
      <c r="BZ8" s="276" t="str">
        <f ca="true">+IF(OFFSET('Water Data'!$F$28,0,10*ROW('Water Data'!F2))="","",OFFSET('Water Data'!$F$28,0,10*ROW('Water Data'!F2)))</f>
        <v/>
      </c>
      <c r="CA8" s="276" t="str">
        <f ca="true">+IF(OFFSET('Water Data'!$F$29,0,10*ROW('Water Data'!F2))="","",OFFSET('Water Data'!$F$29,0,10*ROW('Water Data'!F2)))</f>
        <v/>
      </c>
      <c r="CB8" s="276" t="str">
        <f ca="true">+IF(OFFSET('Water Data'!$G$27,0,10*ROW('Water Data'!G2))="","",OFFSET('Water Data'!$G$27,0,10*ROW('Water Data'!G2)))</f>
        <v/>
      </c>
      <c r="CC8" s="276" t="str">
        <f ca="true">+IF(OFFSET('Water Data'!$G$28,0,10*ROW('Water Data'!G2))="","",OFFSET('Water Data'!$G$28,0,10*ROW('Water Data'!G2)))</f>
        <v/>
      </c>
      <c r="CD8" s="276" t="str">
        <f ca="true">+IF(OFFSET('Water Data'!$G$29,0,10*ROW('Water Data'!G2))="","",OFFSET('Water Data'!$G$29,0,10*ROW('Water Data'!G2)))</f>
        <v/>
      </c>
      <c r="CE8" s="276" t="str">
        <f ca="true">+IF(OFFSET('Water Data'!$H$27,0,10*ROW('Water Data'!H2))="","",OFFSET('Water Data'!$H$27,0,10*ROW('Water Data'!H2)))</f>
        <v/>
      </c>
      <c r="CF8" s="276" t="str">
        <f ca="true">+IF(OFFSET('Water Data'!$H$28,0,10*ROW('Water Data'!H2))="","",OFFSET('Water Data'!$H$28,0,10*ROW('Water Data'!H2)))</f>
        <v/>
      </c>
      <c r="CG8" s="276" t="str">
        <f ca="true">+IF(OFFSET('Water Data'!$H$29,0,10*ROW('Water Data'!H2))="","",OFFSET('Water Data'!$H$29,0,10*ROW('Water Data'!H2)))</f>
        <v/>
      </c>
      <c r="CH8" s="276" t="str">
        <f ca="true">+IF(OFFSET('Water Data'!$I$27,0,10*ROW('Water Data'!I2))="","",OFFSET('Water Data'!$I$27,0,10*ROW('Water Data'!I2)))</f>
        <v/>
      </c>
      <c r="CI8" s="276" t="str">
        <f ca="true">+IF(OFFSET('Water Data'!$I$28,0,10*ROW('Water Data'!I2))="","",OFFSET('Water Data'!$I$28,0,10*ROW('Water Data'!I2)))</f>
        <v/>
      </c>
      <c r="CJ8" s="276" t="str">
        <f ca="true">+IF(OFFSET('Water Data'!$I$29,0,10*ROW('Water Data'!I2))="","",OFFSET('Water Data'!$I$29,0,10*ROW('Water Data'!I2)))</f>
        <v/>
      </c>
      <c r="CK8" s="276" t="str">
        <f ca="true">+IF(OFFSET('Sanitation Data'!$D$28,0,10*ROW('Sanitation Data'!D2))="","",OFFSET('Sanitation Data'!$D$28,0,10*ROW('Sanitation Data'!D2)))</f>
        <v/>
      </c>
      <c r="CL8" s="276" t="str">
        <f ca="true">+IF(OFFSET('Sanitation Data'!$D$29,0,10*ROW('Sanitation Data'!D2))="","",OFFSET('Sanitation Data'!$D$29,0,10*ROW('Sanitation Data'!D2)))</f>
        <v/>
      </c>
      <c r="CM8" s="276" t="str">
        <f ca="true">+IF(OFFSET('Sanitation Data'!$D$30,0,10*ROW('Sanitation Data'!D2))="","",OFFSET('Sanitation Data'!$D$30,0,10*ROW('Sanitation Data'!D2)))</f>
        <v/>
      </c>
      <c r="CN8" s="276" t="str">
        <f ca="true">+IF(OFFSET('Sanitation Data'!$D$31,0,10*ROW('Sanitation Data'!D2))="","",OFFSET('Sanitation Data'!$D$31,0,10*ROW('Sanitation Data'!D2)))</f>
        <v/>
      </c>
      <c r="CO8" s="276" t="str">
        <f ca="true">+IF(OFFSET('Sanitation Data'!$D$32,0,10*ROW('Sanitation Data'!D2))="","",OFFSET('Sanitation Data'!$D$32,0,10*ROW('Sanitation Data'!D2)))</f>
        <v/>
      </c>
      <c r="CP8" s="276" t="str">
        <f ca="true">+IF(OFFSET('Sanitation Data'!$E$28,0,10*ROW('Sanitation Data'!E2))="","",OFFSET('Sanitation Data'!$E$28,0,10*ROW('Sanitation Data'!E2)))</f>
        <v/>
      </c>
      <c r="CQ8" s="276" t="str">
        <f ca="true">+IF(OFFSET('Sanitation Data'!$E$29,0,10*ROW('Sanitation Data'!E2))="","",OFFSET('Sanitation Data'!$E$29,0,10*ROW('Sanitation Data'!E2)))</f>
        <v/>
      </c>
      <c r="CR8" s="276" t="str">
        <f ca="true">+IF(OFFSET('Sanitation Data'!$E$30,0,10*ROW('Sanitation Data'!E2))="","",OFFSET('Sanitation Data'!$E$30,0,10*ROW('Sanitation Data'!E2)))</f>
        <v/>
      </c>
      <c r="CS8" s="276" t="str">
        <f ca="true">+IF(OFFSET('Sanitation Data'!$E$31,0,10*ROW('Sanitation Data'!E2))="","",OFFSET('Sanitation Data'!$E$31,0,10*ROW('Sanitation Data'!E2)))</f>
        <v/>
      </c>
      <c r="CT8" s="276" t="str">
        <f ca="true">+IF(OFFSET('Sanitation Data'!$E$32,0,10*ROW('Sanitation Data'!E2))="","",OFFSET('Sanitation Data'!$E$32,0,10*ROW('Sanitation Data'!E2)))</f>
        <v/>
      </c>
      <c r="CU8" s="276" t="str">
        <f ca="true">+IF(OFFSET('Sanitation Data'!$F$28,0,10*ROW('Sanitation Data'!F2))="","",OFFSET('Sanitation Data'!$F$28,0,10*ROW('Sanitation Data'!F2)))</f>
        <v/>
      </c>
      <c r="CV8" s="276" t="str">
        <f ca="true">+IF(OFFSET('Sanitation Data'!$F$29,0,10*ROW('Sanitation Data'!F2))="","",OFFSET('Sanitation Data'!$F$29,0,10*ROW('Sanitation Data'!F2)))</f>
        <v/>
      </c>
      <c r="CW8" s="276" t="str">
        <f ca="true">+IF(OFFSET('Sanitation Data'!$F$30,0,10*ROW('Sanitation Data'!F2))="","",OFFSET('Sanitation Data'!$F$30,0,10*ROW('Sanitation Data'!F2)))</f>
        <v/>
      </c>
      <c r="CX8" s="276" t="str">
        <f ca="true">+IF(OFFSET('Sanitation Data'!$F$31,0,10*ROW('Sanitation Data'!F2))="","",OFFSET('Sanitation Data'!$F$31,0,10*ROW('Sanitation Data'!F2)))</f>
        <v/>
      </c>
      <c r="CY8" s="276" t="str">
        <f ca="true">+IF(OFFSET('Sanitation Data'!$F$32,0,10*ROW('Sanitation Data'!F2))="","",OFFSET('Sanitation Data'!$F$32,0,10*ROW('Sanitation Data'!F2)))</f>
        <v/>
      </c>
      <c r="CZ8" s="276" t="str">
        <f ca="true">+IF(OFFSET('Sanitation Data'!$G$28,0,10*ROW('Sanitation Data'!G2))="","",OFFSET('Sanitation Data'!$G$28,0,10*ROW('Sanitation Data'!G2)))</f>
        <v/>
      </c>
      <c r="DA8" s="276" t="str">
        <f ca="true">+IF(OFFSET('Sanitation Data'!$G$29,0,10*ROW('Sanitation Data'!G2))="","",OFFSET('Sanitation Data'!$G$29,0,10*ROW('Sanitation Data'!G2)))</f>
        <v/>
      </c>
      <c r="DB8" s="276" t="str">
        <f ca="true">+IF(OFFSET('Sanitation Data'!$G$30,0,10*ROW('Sanitation Data'!G2))="","",OFFSET('Sanitation Data'!$G$30,0,10*ROW('Sanitation Data'!G2)))</f>
        <v/>
      </c>
      <c r="DC8" s="276" t="str">
        <f ca="true">+IF(OFFSET('Sanitation Data'!$G$31,0,10*ROW('Sanitation Data'!G2))="","",OFFSET('Sanitation Data'!$G$31,0,10*ROW('Sanitation Data'!G2)))</f>
        <v/>
      </c>
      <c r="DD8" s="276" t="str">
        <f ca="true">+IF(OFFSET('Sanitation Data'!$G$32,0,10*ROW('Sanitation Data'!G2))="","",OFFSET('Sanitation Data'!$G$32,0,10*ROW('Sanitation Data'!G2)))</f>
        <v/>
      </c>
      <c r="DE8" s="276" t="str">
        <f ca="true">+IF(OFFSET('Sanitation Data'!$H$28,0,10*ROW('Sanitation Data'!H2))="","",OFFSET('Sanitation Data'!$H$28,0,10*ROW('Sanitation Data'!H2)))</f>
        <v/>
      </c>
      <c r="DF8" s="276" t="str">
        <f ca="true">+IF(OFFSET('Sanitation Data'!$H$29,0,10*ROW('Sanitation Data'!H2))="","",OFFSET('Sanitation Data'!$H$29,0,10*ROW('Sanitation Data'!H2)))</f>
        <v/>
      </c>
      <c r="DG8" s="276" t="str">
        <f ca="true">+IF(OFFSET('Sanitation Data'!$H$30,0,10*ROW('Sanitation Data'!H2))="","",OFFSET('Sanitation Data'!$H$30,0,10*ROW('Sanitation Data'!H2)))</f>
        <v/>
      </c>
      <c r="DH8" s="276" t="str">
        <f ca="true">+IF(OFFSET('Sanitation Data'!$H$31,0,10*ROW('Sanitation Data'!H2))="","",OFFSET('Sanitation Data'!$H$31,0,10*ROW('Sanitation Data'!H2)))</f>
        <v/>
      </c>
      <c r="DI8" s="276" t="str">
        <f ca="true">+IF(OFFSET('Sanitation Data'!$H$32,0,10*ROW('Sanitation Data'!H2))="","",OFFSET('Sanitation Data'!$H$32,0,10*ROW('Sanitation Data'!H2)))</f>
        <v/>
      </c>
      <c r="DJ8" s="276" t="str">
        <f ca="true">+IF(OFFSET('Sanitation Data'!$I$28,0,10*ROW('Sanitation Data'!I2))="","",OFFSET('Sanitation Data'!$I$28,0,10*ROW('Sanitation Data'!I2)))</f>
        <v/>
      </c>
      <c r="DK8" s="276" t="str">
        <f ca="true">+IF(OFFSET('Sanitation Data'!$I$29,0,10*ROW('Sanitation Data'!I2))="","",OFFSET('Sanitation Data'!$I$29,0,10*ROW('Sanitation Data'!I2)))</f>
        <v/>
      </c>
      <c r="DL8" s="276" t="str">
        <f ca="true">+IF(OFFSET('Sanitation Data'!$I$30,0,10*ROW('Sanitation Data'!I2))="","",OFFSET('Sanitation Data'!$I$30,0,10*ROW('Sanitation Data'!I2)))</f>
        <v/>
      </c>
      <c r="DM8" s="276" t="str">
        <f ca="true">+IF(OFFSET('Sanitation Data'!$I$31,0,10*ROW('Sanitation Data'!I2))="","",OFFSET('Sanitation Data'!$I$31,0,10*ROW('Sanitation Data'!I2)))</f>
        <v/>
      </c>
      <c r="DN8" s="276" t="str">
        <f ca="true">+IF(OFFSET('Sanitation Data'!$I$32,0,10*ROW('Sanitation Data'!I2))="","",OFFSET('Sanitation Data'!$I$32,0,10*ROW('Sanitation Data'!I2)))</f>
        <v/>
      </c>
      <c r="DO8" s="276" t="str">
        <f ca="true">+IF(OFFSET('Hygiene Data'!$D$11,0,10*ROW('Hygiene Data'!D2))="","",OFFSET('Hygiene Data'!$D$11,0,10*ROW('Hygiene Data'!D2)))</f>
        <v/>
      </c>
      <c r="DP8" s="276" t="str">
        <f ca="true">+IF(OFFSET('Hygiene Data'!$D$12,0,10*ROW('Hygiene Data'!D2))="","",OFFSET('Hygiene Data'!$D$12,0,10*ROW('Hygiene Data'!D2)))</f>
        <v/>
      </c>
      <c r="DQ8" s="276" t="str">
        <f ca="true">+IF(OFFSET('Hygiene Data'!$D$13,0,10*ROW('Hygiene Data'!D2))="","",OFFSET('Hygiene Data'!$D$13,0,10*ROW('Hygiene Data'!D2)))</f>
        <v/>
      </c>
      <c r="DR8" s="276" t="str">
        <f ca="true">+IF(OFFSET('Hygiene Data'!$E$11,0,10*ROW('Hygiene Data'!E2))="","",OFFSET('Hygiene Data'!$E$11,0,10*ROW('Hygiene Data'!E2)))</f>
        <v/>
      </c>
      <c r="DS8" s="276" t="str">
        <f ca="true">+IF(OFFSET('Hygiene Data'!$E$12,0,10*ROW('Hygiene Data'!E2))="","",OFFSET('Hygiene Data'!$E$12,0,10*ROW('Hygiene Data'!E2)))</f>
        <v/>
      </c>
      <c r="DT8" s="276" t="str">
        <f ca="true">+IF(OFFSET('Hygiene Data'!$E$13,0,10*ROW('Hygiene Data'!E2))="","",OFFSET('Hygiene Data'!$E$13,0,10*ROW('Hygiene Data'!E2)))</f>
        <v/>
      </c>
      <c r="DU8" s="276" t="str">
        <f ca="true">+IF(OFFSET('Hygiene Data'!$F$11,0,10*ROW('Hygiene Data'!F2))="","",OFFSET('Hygiene Data'!$F$11,0,10*ROW('Hygiene Data'!F2)))</f>
        <v/>
      </c>
      <c r="DV8" s="276" t="str">
        <f ca="true">+IF(OFFSET('Hygiene Data'!$F$12,0,10*ROW('Hygiene Data'!F2))="","",OFFSET('Hygiene Data'!$F$12,0,10*ROW('Hygiene Data'!F2)))</f>
        <v/>
      </c>
      <c r="DW8" s="276" t="str">
        <f ca="true">+IF(OFFSET('Hygiene Data'!$F$13,0,10*ROW('Hygiene Data'!F2))="","",OFFSET('Hygiene Data'!$F$13,0,10*ROW('Hygiene Data'!F2)))</f>
        <v/>
      </c>
      <c r="DX8" s="276" t="str">
        <f ca="true">+IF(OFFSET('Hygiene Data'!$G$11,0,10*ROW('Hygiene Data'!G2))="","",OFFSET('Hygiene Data'!$G$11,0,10*ROW('Hygiene Data'!G2)))</f>
        <v/>
      </c>
      <c r="DY8" s="276" t="str">
        <f ca="true">+IF(OFFSET('Hygiene Data'!$G$12,0,10*ROW('Hygiene Data'!G2))="","",OFFSET('Hygiene Data'!$G$12,0,10*ROW('Hygiene Data'!G2)))</f>
        <v/>
      </c>
      <c r="DZ8" s="276" t="str">
        <f ca="true">+IF(OFFSET('Hygiene Data'!$G$13,0,10*ROW('Hygiene Data'!G2))="","",OFFSET('Hygiene Data'!$G$13,0,10*ROW('Hygiene Data'!G2)))</f>
        <v/>
      </c>
      <c r="EA8" s="276" t="str">
        <f ca="true">+IF(OFFSET('Hygiene Data'!$H$11,0,10*ROW('Hygiene Data'!H2))="","",OFFSET('Hygiene Data'!$H$11,0,10*ROW('Hygiene Data'!H2)))</f>
        <v/>
      </c>
      <c r="EB8" s="276" t="str">
        <f ca="true">+IF(OFFSET('Hygiene Data'!$H$12,0,10*ROW('Hygiene Data'!H2))="","",OFFSET('Hygiene Data'!$H$12,0,10*ROW('Hygiene Data'!H2)))</f>
        <v/>
      </c>
      <c r="EC8" s="276" t="str">
        <f ca="true">+IF(OFFSET('Hygiene Data'!$H$13,0,10*ROW('Hygiene Data'!H2))="","",OFFSET('Hygiene Data'!$H$13,0,10*ROW('Hygiene Data'!H2)))</f>
        <v/>
      </c>
      <c r="ED8" s="276" t="str">
        <f ca="true">+IF(OFFSET('Hygiene Data'!$I$11,0,10*ROW('Hygiene Data'!I2))="","",OFFSET('Hygiene Data'!$I$11,0,10*ROW('Hygiene Data'!I2)))</f>
        <v/>
      </c>
      <c r="EE8" s="276" t="str">
        <f ca="true">+IF(OFFSET('Hygiene Data'!$I$12,0,10*ROW('Hygiene Data'!I2))="","",OFFSET('Hygiene Data'!$I$12,0,10*ROW('Hygiene Data'!I2)))</f>
        <v/>
      </c>
      <c r="EF8" s="276"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
      </c>
      <c r="B9" s="35" t="str">
        <f ca="true">+IF(OFFSET('Water Data'!$C$2,0,10*ROW('Water Data'!F3))="","",OFFSET('Water Data'!$C$2,0,10*ROW('Water Data'!F3)))</f>
        <v/>
      </c>
      <c r="C9" s="332" t="str">
        <f t="shared" ca="true" si="0"/>
        <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6"/>
      <c r="BS9" s="276" t="str">
        <f ca="true">+IF(OFFSET('Water Data'!$D$27,0,10*ROW('Water Data'!D3))="","",OFFSET('Water Data'!$D$27,0,10*ROW('Water Data'!D3)))</f>
        <v/>
      </c>
      <c r="BT9" s="276" t="str">
        <f ca="true">+IF(OFFSET('Water Data'!$D$28,0,10*ROW('Water Data'!D3))="","",OFFSET('Water Data'!$D$28,0,10*ROW('Water Data'!D3)))</f>
        <v/>
      </c>
      <c r="BU9" s="276" t="str">
        <f ca="true">+IF(OFFSET('Water Data'!$D$29,0,10*ROW('Water Data'!D3))="","",OFFSET('Water Data'!$D$29,0,10*ROW('Water Data'!D3)))</f>
        <v/>
      </c>
      <c r="BV9" s="276" t="str">
        <f ca="true">+IF(OFFSET('Water Data'!$E$27,0,10*ROW('Water Data'!E3))="","",OFFSET('Water Data'!$E$27,0,10*ROW('Water Data'!E3)))</f>
        <v/>
      </c>
      <c r="BW9" s="276" t="str">
        <f ca="true">+IF(OFFSET('Water Data'!$E$28,0,10*ROW('Water Data'!E3))="","",OFFSET('Water Data'!$E$28,0,10*ROW('Water Data'!E3)))</f>
        <v/>
      </c>
      <c r="BX9" s="276" t="str">
        <f ca="true">+IF(OFFSET('Water Data'!$E$29,0,10*ROW('Water Data'!E3))="","",OFFSET('Water Data'!$E$29,0,10*ROW('Water Data'!E3)))</f>
        <v/>
      </c>
      <c r="BY9" s="276" t="str">
        <f ca="true">+IF(OFFSET('Water Data'!$F$27,0,10*ROW('Water Data'!F3))="","",OFFSET('Water Data'!$F$27,0,10*ROW('Water Data'!F3)))</f>
        <v/>
      </c>
      <c r="BZ9" s="276" t="str">
        <f ca="true">+IF(OFFSET('Water Data'!$F$28,0,10*ROW('Water Data'!F3))="","",OFFSET('Water Data'!$F$28,0,10*ROW('Water Data'!F3)))</f>
        <v/>
      </c>
      <c r="CA9" s="276" t="str">
        <f ca="true">+IF(OFFSET('Water Data'!$F$29,0,10*ROW('Water Data'!F3))="","",OFFSET('Water Data'!$F$29,0,10*ROW('Water Data'!F3)))</f>
        <v/>
      </c>
      <c r="CB9" s="276" t="str">
        <f ca="true">+IF(OFFSET('Water Data'!$G$27,0,10*ROW('Water Data'!G3))="","",OFFSET('Water Data'!$G$27,0,10*ROW('Water Data'!G3)))</f>
        <v/>
      </c>
      <c r="CC9" s="276" t="str">
        <f ca="true">+IF(OFFSET('Water Data'!$G$28,0,10*ROW('Water Data'!G3))="","",OFFSET('Water Data'!$G$28,0,10*ROW('Water Data'!G3)))</f>
        <v/>
      </c>
      <c r="CD9" s="276" t="str">
        <f ca="true">+IF(OFFSET('Water Data'!$G$29,0,10*ROW('Water Data'!G3))="","",OFFSET('Water Data'!$G$29,0,10*ROW('Water Data'!G3)))</f>
        <v/>
      </c>
      <c r="CE9" s="276" t="str">
        <f ca="true">+IF(OFFSET('Water Data'!$H$27,0,10*ROW('Water Data'!H3))="","",OFFSET('Water Data'!$H$27,0,10*ROW('Water Data'!H3)))</f>
        <v/>
      </c>
      <c r="CF9" s="276" t="str">
        <f ca="true">+IF(OFFSET('Water Data'!$H$28,0,10*ROW('Water Data'!H3))="","",OFFSET('Water Data'!$H$28,0,10*ROW('Water Data'!H3)))</f>
        <v/>
      </c>
      <c r="CG9" s="276" t="str">
        <f ca="true">+IF(OFFSET('Water Data'!$H$29,0,10*ROW('Water Data'!H3))="","",OFFSET('Water Data'!$H$29,0,10*ROW('Water Data'!H3)))</f>
        <v/>
      </c>
      <c r="CH9" s="276" t="str">
        <f ca="true">+IF(OFFSET('Water Data'!$I$27,0,10*ROW('Water Data'!I3))="","",OFFSET('Water Data'!$I$27,0,10*ROW('Water Data'!I3)))</f>
        <v/>
      </c>
      <c r="CI9" s="276" t="str">
        <f ca="true">+IF(OFFSET('Water Data'!$I$28,0,10*ROW('Water Data'!I3))="","",OFFSET('Water Data'!$I$28,0,10*ROW('Water Data'!I3)))</f>
        <v/>
      </c>
      <c r="CJ9" s="276" t="str">
        <f ca="true">+IF(OFFSET('Water Data'!$I$29,0,10*ROW('Water Data'!I3))="","",OFFSET('Water Data'!$I$29,0,10*ROW('Water Data'!I3)))</f>
        <v/>
      </c>
      <c r="CK9" s="276" t="str">
        <f ca="true">+IF(OFFSET('Sanitation Data'!$D$28,0,10*ROW('Sanitation Data'!D3))="","",OFFSET('Sanitation Data'!$D$28,0,10*ROW('Sanitation Data'!D3)))</f>
        <v/>
      </c>
      <c r="CL9" s="276" t="str">
        <f ca="true">+IF(OFFSET('Sanitation Data'!$D$29,0,10*ROW('Sanitation Data'!D3))="","",OFFSET('Sanitation Data'!$D$29,0,10*ROW('Sanitation Data'!D3)))</f>
        <v/>
      </c>
      <c r="CM9" s="276" t="str">
        <f ca="true">+IF(OFFSET('Sanitation Data'!$D$30,0,10*ROW('Sanitation Data'!D3))="","",OFFSET('Sanitation Data'!$D$30,0,10*ROW('Sanitation Data'!D3)))</f>
        <v/>
      </c>
      <c r="CN9" s="276" t="str">
        <f ca="true">+IF(OFFSET('Sanitation Data'!$D$31,0,10*ROW('Sanitation Data'!D3))="","",OFFSET('Sanitation Data'!$D$31,0,10*ROW('Sanitation Data'!D3)))</f>
        <v/>
      </c>
      <c r="CO9" s="276" t="str">
        <f ca="true">+IF(OFFSET('Sanitation Data'!$D$32,0,10*ROW('Sanitation Data'!D3))="","",OFFSET('Sanitation Data'!$D$32,0,10*ROW('Sanitation Data'!D3)))</f>
        <v/>
      </c>
      <c r="CP9" s="276" t="str">
        <f ca="true">+IF(OFFSET('Sanitation Data'!$E$28,0,10*ROW('Sanitation Data'!E3))="","",OFFSET('Sanitation Data'!$E$28,0,10*ROW('Sanitation Data'!E3)))</f>
        <v/>
      </c>
      <c r="CQ9" s="276" t="str">
        <f ca="true">+IF(OFFSET('Sanitation Data'!$E$29,0,10*ROW('Sanitation Data'!E3))="","",OFFSET('Sanitation Data'!$E$29,0,10*ROW('Sanitation Data'!E3)))</f>
        <v/>
      </c>
      <c r="CR9" s="276" t="str">
        <f ca="true">+IF(OFFSET('Sanitation Data'!$E$30,0,10*ROW('Sanitation Data'!E3))="","",OFFSET('Sanitation Data'!$E$30,0,10*ROW('Sanitation Data'!E3)))</f>
        <v/>
      </c>
      <c r="CS9" s="276" t="str">
        <f ca="true">+IF(OFFSET('Sanitation Data'!$E$31,0,10*ROW('Sanitation Data'!E3))="","",OFFSET('Sanitation Data'!$E$31,0,10*ROW('Sanitation Data'!E3)))</f>
        <v/>
      </c>
      <c r="CT9" s="276" t="str">
        <f ca="true">+IF(OFFSET('Sanitation Data'!$E$32,0,10*ROW('Sanitation Data'!E3))="","",OFFSET('Sanitation Data'!$E$32,0,10*ROW('Sanitation Data'!E3)))</f>
        <v/>
      </c>
      <c r="CU9" s="276" t="str">
        <f ca="true">+IF(OFFSET('Sanitation Data'!$F$28,0,10*ROW('Sanitation Data'!F3))="","",OFFSET('Sanitation Data'!$F$28,0,10*ROW('Sanitation Data'!F3)))</f>
        <v/>
      </c>
      <c r="CV9" s="276" t="str">
        <f ca="true">+IF(OFFSET('Sanitation Data'!$F$29,0,10*ROW('Sanitation Data'!F3))="","",OFFSET('Sanitation Data'!$F$29,0,10*ROW('Sanitation Data'!F3)))</f>
        <v/>
      </c>
      <c r="CW9" s="276" t="str">
        <f ca="true">+IF(OFFSET('Sanitation Data'!$F$30,0,10*ROW('Sanitation Data'!F3))="","",OFFSET('Sanitation Data'!$F$30,0,10*ROW('Sanitation Data'!F3)))</f>
        <v/>
      </c>
      <c r="CX9" s="276" t="str">
        <f ca="true">+IF(OFFSET('Sanitation Data'!$F$31,0,10*ROW('Sanitation Data'!F3))="","",OFFSET('Sanitation Data'!$F$31,0,10*ROW('Sanitation Data'!F3)))</f>
        <v/>
      </c>
      <c r="CY9" s="276" t="str">
        <f ca="true">+IF(OFFSET('Sanitation Data'!$F$32,0,10*ROW('Sanitation Data'!F3))="","",OFFSET('Sanitation Data'!$F$32,0,10*ROW('Sanitation Data'!F3)))</f>
        <v/>
      </c>
      <c r="CZ9" s="276" t="str">
        <f ca="true">+IF(OFFSET('Sanitation Data'!$G$28,0,10*ROW('Sanitation Data'!G3))="","",OFFSET('Sanitation Data'!$G$28,0,10*ROW('Sanitation Data'!G3)))</f>
        <v/>
      </c>
      <c r="DA9" s="276" t="str">
        <f ca="true">+IF(OFFSET('Sanitation Data'!$G$29,0,10*ROW('Sanitation Data'!G3))="","",OFFSET('Sanitation Data'!$G$29,0,10*ROW('Sanitation Data'!G3)))</f>
        <v/>
      </c>
      <c r="DB9" s="276" t="str">
        <f ca="true">+IF(OFFSET('Sanitation Data'!$G$30,0,10*ROW('Sanitation Data'!G3))="","",OFFSET('Sanitation Data'!$G$30,0,10*ROW('Sanitation Data'!G3)))</f>
        <v/>
      </c>
      <c r="DC9" s="276" t="str">
        <f ca="true">+IF(OFFSET('Sanitation Data'!$G$31,0,10*ROW('Sanitation Data'!G3))="","",OFFSET('Sanitation Data'!$G$31,0,10*ROW('Sanitation Data'!G3)))</f>
        <v/>
      </c>
      <c r="DD9" s="276" t="str">
        <f ca="true">+IF(OFFSET('Sanitation Data'!$G$32,0,10*ROW('Sanitation Data'!G3))="","",OFFSET('Sanitation Data'!$G$32,0,10*ROW('Sanitation Data'!G3)))</f>
        <v/>
      </c>
      <c r="DE9" s="276" t="str">
        <f ca="true">+IF(OFFSET('Sanitation Data'!$H$28,0,10*ROW('Sanitation Data'!H3))="","",OFFSET('Sanitation Data'!$H$28,0,10*ROW('Sanitation Data'!H3)))</f>
        <v/>
      </c>
      <c r="DF9" s="276" t="str">
        <f ca="true">+IF(OFFSET('Sanitation Data'!$H$29,0,10*ROW('Sanitation Data'!H3))="","",OFFSET('Sanitation Data'!$H$29,0,10*ROW('Sanitation Data'!H3)))</f>
        <v/>
      </c>
      <c r="DG9" s="276" t="str">
        <f ca="true">+IF(OFFSET('Sanitation Data'!$H$30,0,10*ROW('Sanitation Data'!H3))="","",OFFSET('Sanitation Data'!$H$30,0,10*ROW('Sanitation Data'!H3)))</f>
        <v/>
      </c>
      <c r="DH9" s="276" t="str">
        <f ca="true">+IF(OFFSET('Sanitation Data'!$H$31,0,10*ROW('Sanitation Data'!H3))="","",OFFSET('Sanitation Data'!$H$31,0,10*ROW('Sanitation Data'!H3)))</f>
        <v/>
      </c>
      <c r="DI9" s="276" t="str">
        <f ca="true">+IF(OFFSET('Sanitation Data'!$H$32,0,10*ROW('Sanitation Data'!H3))="","",OFFSET('Sanitation Data'!$H$32,0,10*ROW('Sanitation Data'!H3)))</f>
        <v/>
      </c>
      <c r="DJ9" s="276" t="str">
        <f ca="true">+IF(OFFSET('Sanitation Data'!$I$28,0,10*ROW('Sanitation Data'!I3))="","",OFFSET('Sanitation Data'!$I$28,0,10*ROW('Sanitation Data'!I3)))</f>
        <v/>
      </c>
      <c r="DK9" s="276" t="str">
        <f ca="true">+IF(OFFSET('Sanitation Data'!$I$29,0,10*ROW('Sanitation Data'!I3))="","",OFFSET('Sanitation Data'!$I$29,0,10*ROW('Sanitation Data'!I3)))</f>
        <v/>
      </c>
      <c r="DL9" s="276" t="str">
        <f ca="true">+IF(OFFSET('Sanitation Data'!$I$30,0,10*ROW('Sanitation Data'!I3))="","",OFFSET('Sanitation Data'!$I$30,0,10*ROW('Sanitation Data'!I3)))</f>
        <v/>
      </c>
      <c r="DM9" s="276" t="str">
        <f ca="true">+IF(OFFSET('Sanitation Data'!$I$31,0,10*ROW('Sanitation Data'!I3))="","",OFFSET('Sanitation Data'!$I$31,0,10*ROW('Sanitation Data'!I3)))</f>
        <v/>
      </c>
      <c r="DN9" s="276" t="str">
        <f ca="true">+IF(OFFSET('Sanitation Data'!$I$32,0,10*ROW('Sanitation Data'!I3))="","",OFFSET('Sanitation Data'!$I$32,0,10*ROW('Sanitation Data'!I3)))</f>
        <v/>
      </c>
      <c r="DO9" s="276" t="str">
        <f ca="true">+IF(OFFSET('Hygiene Data'!$D$11,0,10*ROW('Hygiene Data'!D3))="","",OFFSET('Hygiene Data'!$D$11,0,10*ROW('Hygiene Data'!D3)))</f>
        <v/>
      </c>
      <c r="DP9" s="276" t="str">
        <f ca="true">+IF(OFFSET('Hygiene Data'!$D$12,0,10*ROW('Hygiene Data'!D3))="","",OFFSET('Hygiene Data'!$D$12,0,10*ROW('Hygiene Data'!D3)))</f>
        <v/>
      </c>
      <c r="DQ9" s="276" t="str">
        <f ca="true">+IF(OFFSET('Hygiene Data'!$D$13,0,10*ROW('Hygiene Data'!D3))="","",OFFSET('Hygiene Data'!$D$13,0,10*ROW('Hygiene Data'!D3)))</f>
        <v/>
      </c>
      <c r="DR9" s="276" t="str">
        <f ca="true">+IF(OFFSET('Hygiene Data'!$E$11,0,10*ROW('Hygiene Data'!E3))="","",OFFSET('Hygiene Data'!$E$11,0,10*ROW('Hygiene Data'!E3)))</f>
        <v/>
      </c>
      <c r="DS9" s="276" t="str">
        <f ca="true">+IF(OFFSET('Hygiene Data'!$E$12,0,10*ROW('Hygiene Data'!E3))="","",OFFSET('Hygiene Data'!$E$12,0,10*ROW('Hygiene Data'!E3)))</f>
        <v/>
      </c>
      <c r="DT9" s="276" t="str">
        <f ca="true">+IF(OFFSET('Hygiene Data'!$E$13,0,10*ROW('Hygiene Data'!E3))="","",OFFSET('Hygiene Data'!$E$13,0,10*ROW('Hygiene Data'!E3)))</f>
        <v/>
      </c>
      <c r="DU9" s="276" t="str">
        <f ca="true">+IF(OFFSET('Hygiene Data'!$F$11,0,10*ROW('Hygiene Data'!F3))="","",OFFSET('Hygiene Data'!$F$11,0,10*ROW('Hygiene Data'!F3)))</f>
        <v/>
      </c>
      <c r="DV9" s="276" t="str">
        <f ca="true">+IF(OFFSET('Hygiene Data'!$F$12,0,10*ROW('Hygiene Data'!F3))="","",OFFSET('Hygiene Data'!$F$12,0,10*ROW('Hygiene Data'!F3)))</f>
        <v/>
      </c>
      <c r="DW9" s="276" t="str">
        <f ca="true">+IF(OFFSET('Hygiene Data'!$F$13,0,10*ROW('Hygiene Data'!F3))="","",OFFSET('Hygiene Data'!$F$13,0,10*ROW('Hygiene Data'!F3)))</f>
        <v/>
      </c>
      <c r="DX9" s="276" t="str">
        <f ca="true">+IF(OFFSET('Hygiene Data'!$G$11,0,10*ROW('Hygiene Data'!G3))="","",OFFSET('Hygiene Data'!$G$11,0,10*ROW('Hygiene Data'!G3)))</f>
        <v/>
      </c>
      <c r="DY9" s="276" t="str">
        <f ca="true">+IF(OFFSET('Hygiene Data'!$G$12,0,10*ROW('Hygiene Data'!G3))="","",OFFSET('Hygiene Data'!$G$12,0,10*ROW('Hygiene Data'!G3)))</f>
        <v/>
      </c>
      <c r="DZ9" s="276" t="str">
        <f ca="true">+IF(OFFSET('Hygiene Data'!$G$13,0,10*ROW('Hygiene Data'!G3))="","",OFFSET('Hygiene Data'!$G$13,0,10*ROW('Hygiene Data'!G3)))</f>
        <v/>
      </c>
      <c r="EA9" s="276" t="str">
        <f ca="true">+IF(OFFSET('Hygiene Data'!$H$11,0,10*ROW('Hygiene Data'!H3))="","",OFFSET('Hygiene Data'!$H$11,0,10*ROW('Hygiene Data'!H3)))</f>
        <v/>
      </c>
      <c r="EB9" s="276" t="str">
        <f ca="true">+IF(OFFSET('Hygiene Data'!$H$12,0,10*ROW('Hygiene Data'!H3))="","",OFFSET('Hygiene Data'!$H$12,0,10*ROW('Hygiene Data'!H3)))</f>
        <v/>
      </c>
      <c r="EC9" s="276" t="str">
        <f ca="true">+IF(OFFSET('Hygiene Data'!$H$13,0,10*ROW('Hygiene Data'!H3))="","",OFFSET('Hygiene Data'!$H$13,0,10*ROW('Hygiene Data'!H3)))</f>
        <v/>
      </c>
      <c r="ED9" s="276" t="str">
        <f ca="true">+IF(OFFSET('Hygiene Data'!$I$11,0,10*ROW('Hygiene Data'!I3))="","",OFFSET('Hygiene Data'!$I$11,0,10*ROW('Hygiene Data'!I3)))</f>
        <v/>
      </c>
      <c r="EE9" s="276" t="str">
        <f ca="true">+IF(OFFSET('Hygiene Data'!$I$12,0,10*ROW('Hygiene Data'!I3))="","",OFFSET('Hygiene Data'!$I$12,0,10*ROW('Hygiene Data'!I3)))</f>
        <v/>
      </c>
      <c r="EF9" s="276"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32" t="str">
        <f t="shared" ca="true" si="0"/>
        <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6"/>
      <c r="BS10" s="276" t="str">
        <f ca="true">+IF(OFFSET('Water Data'!$D$27,0,10*ROW('Water Data'!D4))="","",OFFSET('Water Data'!$D$27,0,10*ROW('Water Data'!D4)))</f>
        <v/>
      </c>
      <c r="BT10" s="276" t="str">
        <f ca="true">+IF(OFFSET('Water Data'!$D$28,0,10*ROW('Water Data'!D4))="","",OFFSET('Water Data'!$D$28,0,10*ROW('Water Data'!D4)))</f>
        <v/>
      </c>
      <c r="BU10" s="276" t="str">
        <f ca="true">+IF(OFFSET('Water Data'!$D$29,0,10*ROW('Water Data'!D4))="","",OFFSET('Water Data'!$D$29,0,10*ROW('Water Data'!D4)))</f>
        <v/>
      </c>
      <c r="BV10" s="276" t="str">
        <f ca="true">+IF(OFFSET('Water Data'!$E$27,0,10*ROW('Water Data'!E4))="","",OFFSET('Water Data'!$E$27,0,10*ROW('Water Data'!E4)))</f>
        <v/>
      </c>
      <c r="BW10" s="276" t="str">
        <f ca="true">+IF(OFFSET('Water Data'!$E$28,0,10*ROW('Water Data'!E4))="","",OFFSET('Water Data'!$E$28,0,10*ROW('Water Data'!E4)))</f>
        <v/>
      </c>
      <c r="BX10" s="276" t="str">
        <f ca="true">+IF(OFFSET('Water Data'!$E$29,0,10*ROW('Water Data'!E4))="","",OFFSET('Water Data'!$E$29,0,10*ROW('Water Data'!E4)))</f>
        <v/>
      </c>
      <c r="BY10" s="276" t="str">
        <f ca="true">+IF(OFFSET('Water Data'!$F$27,0,10*ROW('Water Data'!F4))="","",OFFSET('Water Data'!$F$27,0,10*ROW('Water Data'!F4)))</f>
        <v/>
      </c>
      <c r="BZ10" s="276" t="str">
        <f ca="true">+IF(OFFSET('Water Data'!$F$28,0,10*ROW('Water Data'!F4))="","",OFFSET('Water Data'!$F$28,0,10*ROW('Water Data'!F4)))</f>
        <v/>
      </c>
      <c r="CA10" s="276" t="str">
        <f ca="true">+IF(OFFSET('Water Data'!$F$29,0,10*ROW('Water Data'!F4))="","",OFFSET('Water Data'!$F$29,0,10*ROW('Water Data'!F4)))</f>
        <v/>
      </c>
      <c r="CB10" s="276" t="str">
        <f ca="true">+IF(OFFSET('Water Data'!$G$27,0,10*ROW('Water Data'!G4))="","",OFFSET('Water Data'!$G$27,0,10*ROW('Water Data'!G4)))</f>
        <v/>
      </c>
      <c r="CC10" s="276" t="str">
        <f ca="true">+IF(OFFSET('Water Data'!$G$28,0,10*ROW('Water Data'!G4))="","",OFFSET('Water Data'!$G$28,0,10*ROW('Water Data'!G4)))</f>
        <v/>
      </c>
      <c r="CD10" s="276" t="str">
        <f ca="true">+IF(OFFSET('Water Data'!$G$29,0,10*ROW('Water Data'!G4))="","",OFFSET('Water Data'!$G$29,0,10*ROW('Water Data'!G4)))</f>
        <v/>
      </c>
      <c r="CE10" s="276" t="str">
        <f ca="true">+IF(OFFSET('Water Data'!$H$27,0,10*ROW('Water Data'!H4))="","",OFFSET('Water Data'!$H$27,0,10*ROW('Water Data'!H4)))</f>
        <v/>
      </c>
      <c r="CF10" s="276" t="str">
        <f ca="true">+IF(OFFSET('Water Data'!$H$28,0,10*ROW('Water Data'!H4))="","",OFFSET('Water Data'!$H$28,0,10*ROW('Water Data'!H4)))</f>
        <v/>
      </c>
      <c r="CG10" s="276" t="str">
        <f ca="true">+IF(OFFSET('Water Data'!$H$29,0,10*ROW('Water Data'!H4))="","",OFFSET('Water Data'!$H$29,0,10*ROW('Water Data'!H4)))</f>
        <v/>
      </c>
      <c r="CH10" s="276" t="str">
        <f ca="true">+IF(OFFSET('Water Data'!$I$27,0,10*ROW('Water Data'!I4))="","",OFFSET('Water Data'!$I$27,0,10*ROW('Water Data'!I4)))</f>
        <v/>
      </c>
      <c r="CI10" s="276" t="str">
        <f ca="true">+IF(OFFSET('Water Data'!$I$28,0,10*ROW('Water Data'!I4))="","",OFFSET('Water Data'!$I$28,0,10*ROW('Water Data'!I4)))</f>
        <v/>
      </c>
      <c r="CJ10" s="276" t="str">
        <f ca="true">+IF(OFFSET('Water Data'!$I$29,0,10*ROW('Water Data'!I4))="","",OFFSET('Water Data'!$I$29,0,10*ROW('Water Data'!I4)))</f>
        <v/>
      </c>
      <c r="CK10" s="276" t="str">
        <f ca="true">+IF(OFFSET('Sanitation Data'!$D$28,0,10*ROW('Sanitation Data'!D4))="","",OFFSET('Sanitation Data'!$D$28,0,10*ROW('Sanitation Data'!D4)))</f>
        <v/>
      </c>
      <c r="CL10" s="276" t="str">
        <f ca="true">+IF(OFFSET('Sanitation Data'!$D$29,0,10*ROW('Sanitation Data'!D4))="","",OFFSET('Sanitation Data'!$D$29,0,10*ROW('Sanitation Data'!D4)))</f>
        <v/>
      </c>
      <c r="CM10" s="276" t="str">
        <f ca="true">+IF(OFFSET('Sanitation Data'!$D$30,0,10*ROW('Sanitation Data'!D4))="","",OFFSET('Sanitation Data'!$D$30,0,10*ROW('Sanitation Data'!D4)))</f>
        <v/>
      </c>
      <c r="CN10" s="276" t="str">
        <f ca="true">+IF(OFFSET('Sanitation Data'!$D$31,0,10*ROW('Sanitation Data'!D4))="","",OFFSET('Sanitation Data'!$D$31,0,10*ROW('Sanitation Data'!D4)))</f>
        <v/>
      </c>
      <c r="CO10" s="276" t="str">
        <f ca="true">+IF(OFFSET('Sanitation Data'!$D$32,0,10*ROW('Sanitation Data'!D4))="","",OFFSET('Sanitation Data'!$D$32,0,10*ROW('Sanitation Data'!D4)))</f>
        <v/>
      </c>
      <c r="CP10" s="276" t="str">
        <f ca="true">+IF(OFFSET('Sanitation Data'!$E$28,0,10*ROW('Sanitation Data'!E4))="","",OFFSET('Sanitation Data'!$E$28,0,10*ROW('Sanitation Data'!E4)))</f>
        <v/>
      </c>
      <c r="CQ10" s="276" t="str">
        <f ca="true">+IF(OFFSET('Sanitation Data'!$E$29,0,10*ROW('Sanitation Data'!E4))="","",OFFSET('Sanitation Data'!$E$29,0,10*ROW('Sanitation Data'!E4)))</f>
        <v/>
      </c>
      <c r="CR10" s="276" t="str">
        <f ca="true">+IF(OFFSET('Sanitation Data'!$E$30,0,10*ROW('Sanitation Data'!E4))="","",OFFSET('Sanitation Data'!$E$30,0,10*ROW('Sanitation Data'!E4)))</f>
        <v/>
      </c>
      <c r="CS10" s="276" t="str">
        <f ca="true">+IF(OFFSET('Sanitation Data'!$E$31,0,10*ROW('Sanitation Data'!E4))="","",OFFSET('Sanitation Data'!$E$31,0,10*ROW('Sanitation Data'!E4)))</f>
        <v/>
      </c>
      <c r="CT10" s="276" t="str">
        <f ca="true">+IF(OFFSET('Sanitation Data'!$E$32,0,10*ROW('Sanitation Data'!E4))="","",OFFSET('Sanitation Data'!$E$32,0,10*ROW('Sanitation Data'!E4)))</f>
        <v/>
      </c>
      <c r="CU10" s="276" t="str">
        <f ca="true">+IF(OFFSET('Sanitation Data'!$F$28,0,10*ROW('Sanitation Data'!F4))="","",OFFSET('Sanitation Data'!$F$28,0,10*ROW('Sanitation Data'!F4)))</f>
        <v/>
      </c>
      <c r="CV10" s="276" t="str">
        <f ca="true">+IF(OFFSET('Sanitation Data'!$F$29,0,10*ROW('Sanitation Data'!F4))="","",OFFSET('Sanitation Data'!$F$29,0,10*ROW('Sanitation Data'!F4)))</f>
        <v/>
      </c>
      <c r="CW10" s="276" t="str">
        <f ca="true">+IF(OFFSET('Sanitation Data'!$F$30,0,10*ROW('Sanitation Data'!F4))="","",OFFSET('Sanitation Data'!$F$30,0,10*ROW('Sanitation Data'!F4)))</f>
        <v/>
      </c>
      <c r="CX10" s="276" t="str">
        <f ca="true">+IF(OFFSET('Sanitation Data'!$F$31,0,10*ROW('Sanitation Data'!F4))="","",OFFSET('Sanitation Data'!$F$31,0,10*ROW('Sanitation Data'!F4)))</f>
        <v/>
      </c>
      <c r="CY10" s="276" t="str">
        <f ca="true">+IF(OFFSET('Sanitation Data'!$F$32,0,10*ROW('Sanitation Data'!F4))="","",OFFSET('Sanitation Data'!$F$32,0,10*ROW('Sanitation Data'!F4)))</f>
        <v/>
      </c>
      <c r="CZ10" s="276" t="str">
        <f ca="true">+IF(OFFSET('Sanitation Data'!$G$28,0,10*ROW('Sanitation Data'!G4))="","",OFFSET('Sanitation Data'!$G$28,0,10*ROW('Sanitation Data'!G4)))</f>
        <v/>
      </c>
      <c r="DA10" s="276" t="str">
        <f ca="true">+IF(OFFSET('Sanitation Data'!$G$29,0,10*ROW('Sanitation Data'!G4))="","",OFFSET('Sanitation Data'!$G$29,0,10*ROW('Sanitation Data'!G4)))</f>
        <v/>
      </c>
      <c r="DB10" s="276" t="str">
        <f ca="true">+IF(OFFSET('Sanitation Data'!$G$30,0,10*ROW('Sanitation Data'!G4))="","",OFFSET('Sanitation Data'!$G$30,0,10*ROW('Sanitation Data'!G4)))</f>
        <v/>
      </c>
      <c r="DC10" s="276" t="str">
        <f ca="true">+IF(OFFSET('Sanitation Data'!$G$31,0,10*ROW('Sanitation Data'!G4))="","",OFFSET('Sanitation Data'!$G$31,0,10*ROW('Sanitation Data'!G4)))</f>
        <v/>
      </c>
      <c r="DD10" s="276" t="str">
        <f ca="true">+IF(OFFSET('Sanitation Data'!$G$32,0,10*ROW('Sanitation Data'!G4))="","",OFFSET('Sanitation Data'!$G$32,0,10*ROW('Sanitation Data'!G4)))</f>
        <v/>
      </c>
      <c r="DE10" s="276" t="str">
        <f ca="true">+IF(OFFSET('Sanitation Data'!$H$28,0,10*ROW('Sanitation Data'!H4))="","",OFFSET('Sanitation Data'!$H$28,0,10*ROW('Sanitation Data'!H4)))</f>
        <v/>
      </c>
      <c r="DF10" s="276" t="str">
        <f ca="true">+IF(OFFSET('Sanitation Data'!$H$29,0,10*ROW('Sanitation Data'!H4))="","",OFFSET('Sanitation Data'!$H$29,0,10*ROW('Sanitation Data'!H4)))</f>
        <v/>
      </c>
      <c r="DG10" s="276" t="str">
        <f ca="true">+IF(OFFSET('Sanitation Data'!$H$30,0,10*ROW('Sanitation Data'!H4))="","",OFFSET('Sanitation Data'!$H$30,0,10*ROW('Sanitation Data'!H4)))</f>
        <v/>
      </c>
      <c r="DH10" s="276" t="str">
        <f ca="true">+IF(OFFSET('Sanitation Data'!$H$31,0,10*ROW('Sanitation Data'!H4))="","",OFFSET('Sanitation Data'!$H$31,0,10*ROW('Sanitation Data'!H4)))</f>
        <v/>
      </c>
      <c r="DI10" s="276" t="str">
        <f ca="true">+IF(OFFSET('Sanitation Data'!$H$32,0,10*ROW('Sanitation Data'!H4))="","",OFFSET('Sanitation Data'!$H$32,0,10*ROW('Sanitation Data'!H4)))</f>
        <v/>
      </c>
      <c r="DJ10" s="276" t="str">
        <f ca="true">+IF(OFFSET('Sanitation Data'!$I$28,0,10*ROW('Sanitation Data'!I4))="","",OFFSET('Sanitation Data'!$I$28,0,10*ROW('Sanitation Data'!I4)))</f>
        <v/>
      </c>
      <c r="DK10" s="276" t="str">
        <f ca="true">+IF(OFFSET('Sanitation Data'!$I$29,0,10*ROW('Sanitation Data'!I4))="","",OFFSET('Sanitation Data'!$I$29,0,10*ROW('Sanitation Data'!I4)))</f>
        <v/>
      </c>
      <c r="DL10" s="276" t="str">
        <f ca="true">+IF(OFFSET('Sanitation Data'!$I$30,0,10*ROW('Sanitation Data'!I4))="","",OFFSET('Sanitation Data'!$I$30,0,10*ROW('Sanitation Data'!I4)))</f>
        <v/>
      </c>
      <c r="DM10" s="276" t="str">
        <f ca="true">+IF(OFFSET('Sanitation Data'!$I$31,0,10*ROW('Sanitation Data'!I4))="","",OFFSET('Sanitation Data'!$I$31,0,10*ROW('Sanitation Data'!I4)))</f>
        <v/>
      </c>
      <c r="DN10" s="276" t="str">
        <f ca="true">+IF(OFFSET('Sanitation Data'!$I$32,0,10*ROW('Sanitation Data'!I4))="","",OFFSET('Sanitation Data'!$I$32,0,10*ROW('Sanitation Data'!I4)))</f>
        <v/>
      </c>
      <c r="DO10" s="276" t="str">
        <f ca="true">+IF(OFFSET('Hygiene Data'!$D$11,0,10*ROW('Hygiene Data'!D4))="","",OFFSET('Hygiene Data'!$D$11,0,10*ROW('Hygiene Data'!D4)))</f>
        <v/>
      </c>
      <c r="DP10" s="276" t="str">
        <f ca="true">+IF(OFFSET('Hygiene Data'!$D$12,0,10*ROW('Hygiene Data'!D4))="","",OFFSET('Hygiene Data'!$D$12,0,10*ROW('Hygiene Data'!D4)))</f>
        <v/>
      </c>
      <c r="DQ10" s="276" t="str">
        <f ca="true">+IF(OFFSET('Hygiene Data'!$D$13,0,10*ROW('Hygiene Data'!D4))="","",OFFSET('Hygiene Data'!$D$13,0,10*ROW('Hygiene Data'!D4)))</f>
        <v/>
      </c>
      <c r="DR10" s="276" t="str">
        <f ca="true">+IF(OFFSET('Hygiene Data'!$E$11,0,10*ROW('Hygiene Data'!E4))="","",OFFSET('Hygiene Data'!$E$11,0,10*ROW('Hygiene Data'!E4)))</f>
        <v/>
      </c>
      <c r="DS10" s="276" t="str">
        <f ca="true">+IF(OFFSET('Hygiene Data'!$E$12,0,10*ROW('Hygiene Data'!E4))="","",OFFSET('Hygiene Data'!$E$12,0,10*ROW('Hygiene Data'!E4)))</f>
        <v/>
      </c>
      <c r="DT10" s="276" t="str">
        <f ca="true">+IF(OFFSET('Hygiene Data'!$E$13,0,10*ROW('Hygiene Data'!E4))="","",OFFSET('Hygiene Data'!$E$13,0,10*ROW('Hygiene Data'!E4)))</f>
        <v/>
      </c>
      <c r="DU10" s="276" t="str">
        <f ca="true">+IF(OFFSET('Hygiene Data'!$F$11,0,10*ROW('Hygiene Data'!F4))="","",OFFSET('Hygiene Data'!$F$11,0,10*ROW('Hygiene Data'!F4)))</f>
        <v/>
      </c>
      <c r="DV10" s="276" t="str">
        <f ca="true">+IF(OFFSET('Hygiene Data'!$F$12,0,10*ROW('Hygiene Data'!F4))="","",OFFSET('Hygiene Data'!$F$12,0,10*ROW('Hygiene Data'!F4)))</f>
        <v/>
      </c>
      <c r="DW10" s="276" t="str">
        <f ca="true">+IF(OFFSET('Hygiene Data'!$F$13,0,10*ROW('Hygiene Data'!F4))="","",OFFSET('Hygiene Data'!$F$13,0,10*ROW('Hygiene Data'!F4)))</f>
        <v/>
      </c>
      <c r="DX10" s="276" t="str">
        <f ca="true">+IF(OFFSET('Hygiene Data'!$G$11,0,10*ROW('Hygiene Data'!G4))="","",OFFSET('Hygiene Data'!$G$11,0,10*ROW('Hygiene Data'!G4)))</f>
        <v/>
      </c>
      <c r="DY10" s="276" t="str">
        <f ca="true">+IF(OFFSET('Hygiene Data'!$G$12,0,10*ROW('Hygiene Data'!G4))="","",OFFSET('Hygiene Data'!$G$12,0,10*ROW('Hygiene Data'!G4)))</f>
        <v/>
      </c>
      <c r="DZ10" s="276" t="str">
        <f ca="true">+IF(OFFSET('Hygiene Data'!$G$13,0,10*ROW('Hygiene Data'!G4))="","",OFFSET('Hygiene Data'!$G$13,0,10*ROW('Hygiene Data'!G4)))</f>
        <v/>
      </c>
      <c r="EA10" s="276" t="str">
        <f ca="true">+IF(OFFSET('Hygiene Data'!$H$11,0,10*ROW('Hygiene Data'!H4))="","",OFFSET('Hygiene Data'!$H$11,0,10*ROW('Hygiene Data'!H4)))</f>
        <v/>
      </c>
      <c r="EB10" s="276" t="str">
        <f ca="true">+IF(OFFSET('Hygiene Data'!$H$12,0,10*ROW('Hygiene Data'!H4))="","",OFFSET('Hygiene Data'!$H$12,0,10*ROW('Hygiene Data'!H4)))</f>
        <v/>
      </c>
      <c r="EC10" s="276" t="str">
        <f ca="true">+IF(OFFSET('Hygiene Data'!$H$13,0,10*ROW('Hygiene Data'!H4))="","",OFFSET('Hygiene Data'!$H$13,0,10*ROW('Hygiene Data'!H4)))</f>
        <v/>
      </c>
      <c r="ED10" s="276" t="str">
        <f ca="true">+IF(OFFSET('Hygiene Data'!$I$11,0,10*ROW('Hygiene Data'!I4))="","",OFFSET('Hygiene Data'!$I$11,0,10*ROW('Hygiene Data'!I4)))</f>
        <v/>
      </c>
      <c r="EE10" s="276" t="str">
        <f ca="true">+IF(OFFSET('Hygiene Data'!$I$12,0,10*ROW('Hygiene Data'!I4))="","",OFFSET('Hygiene Data'!$I$12,0,10*ROW('Hygiene Data'!I4)))</f>
        <v/>
      </c>
      <c r="EF10" s="276"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32"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6"/>
      <c r="BS11" s="276" t="str">
        <f ca="true">+IF(OFFSET('Water Data'!$D$27,0,10*ROW('Water Data'!D5))="","",OFFSET('Water Data'!$D$27,0,10*ROW('Water Data'!D5)))</f>
        <v/>
      </c>
      <c r="BT11" s="276" t="str">
        <f ca="true">+IF(OFFSET('Water Data'!$D$28,0,10*ROW('Water Data'!D5))="","",OFFSET('Water Data'!$D$28,0,10*ROW('Water Data'!D5)))</f>
        <v/>
      </c>
      <c r="BU11" s="276" t="str">
        <f ca="true">+IF(OFFSET('Water Data'!$D$29,0,10*ROW('Water Data'!D5))="","",OFFSET('Water Data'!$D$29,0,10*ROW('Water Data'!D5)))</f>
        <v/>
      </c>
      <c r="BV11" s="276" t="str">
        <f ca="true">+IF(OFFSET('Water Data'!$E$27,0,10*ROW('Water Data'!E5))="","",OFFSET('Water Data'!$E$27,0,10*ROW('Water Data'!E5)))</f>
        <v/>
      </c>
      <c r="BW11" s="276" t="str">
        <f ca="true">+IF(OFFSET('Water Data'!$E$28,0,10*ROW('Water Data'!E5))="","",OFFSET('Water Data'!$E$28,0,10*ROW('Water Data'!E5)))</f>
        <v/>
      </c>
      <c r="BX11" s="276" t="str">
        <f ca="true">+IF(OFFSET('Water Data'!$E$29,0,10*ROW('Water Data'!E5))="","",OFFSET('Water Data'!$E$29,0,10*ROW('Water Data'!E5)))</f>
        <v/>
      </c>
      <c r="BY11" s="276" t="str">
        <f ca="true">+IF(OFFSET('Water Data'!$F$27,0,10*ROW('Water Data'!F5))="","",OFFSET('Water Data'!$F$27,0,10*ROW('Water Data'!F5)))</f>
        <v/>
      </c>
      <c r="BZ11" s="276" t="str">
        <f ca="true">+IF(OFFSET('Water Data'!$F$28,0,10*ROW('Water Data'!F5))="","",OFFSET('Water Data'!$F$28,0,10*ROW('Water Data'!F5)))</f>
        <v/>
      </c>
      <c r="CA11" s="276" t="str">
        <f ca="true">+IF(OFFSET('Water Data'!$F$29,0,10*ROW('Water Data'!F5))="","",OFFSET('Water Data'!$F$29,0,10*ROW('Water Data'!F5)))</f>
        <v/>
      </c>
      <c r="CB11" s="276" t="str">
        <f ca="true">+IF(OFFSET('Water Data'!$G$27,0,10*ROW('Water Data'!G5))="","",OFFSET('Water Data'!$G$27,0,10*ROW('Water Data'!G5)))</f>
        <v/>
      </c>
      <c r="CC11" s="276" t="str">
        <f ca="true">+IF(OFFSET('Water Data'!$G$28,0,10*ROW('Water Data'!G5))="","",OFFSET('Water Data'!$G$28,0,10*ROW('Water Data'!G5)))</f>
        <v/>
      </c>
      <c r="CD11" s="276" t="str">
        <f ca="true">+IF(OFFSET('Water Data'!$G$29,0,10*ROW('Water Data'!G5))="","",OFFSET('Water Data'!$G$29,0,10*ROW('Water Data'!G5)))</f>
        <v/>
      </c>
      <c r="CE11" s="276" t="str">
        <f ca="true">+IF(OFFSET('Water Data'!$H$27,0,10*ROW('Water Data'!H5))="","",OFFSET('Water Data'!$H$27,0,10*ROW('Water Data'!H5)))</f>
        <v/>
      </c>
      <c r="CF11" s="276" t="str">
        <f ca="true">+IF(OFFSET('Water Data'!$H$28,0,10*ROW('Water Data'!H5))="","",OFFSET('Water Data'!$H$28,0,10*ROW('Water Data'!H5)))</f>
        <v/>
      </c>
      <c r="CG11" s="276" t="str">
        <f ca="true">+IF(OFFSET('Water Data'!$H$29,0,10*ROW('Water Data'!H5))="","",OFFSET('Water Data'!$H$29,0,10*ROW('Water Data'!H5)))</f>
        <v/>
      </c>
      <c r="CH11" s="276" t="str">
        <f ca="true">+IF(OFFSET('Water Data'!$I$27,0,10*ROW('Water Data'!I5))="","",OFFSET('Water Data'!$I$27,0,10*ROW('Water Data'!I5)))</f>
        <v/>
      </c>
      <c r="CI11" s="276" t="str">
        <f ca="true">+IF(OFFSET('Water Data'!$I$28,0,10*ROW('Water Data'!I5))="","",OFFSET('Water Data'!$I$28,0,10*ROW('Water Data'!I5)))</f>
        <v/>
      </c>
      <c r="CJ11" s="276" t="str">
        <f ca="true">+IF(OFFSET('Water Data'!$I$29,0,10*ROW('Water Data'!I5))="","",OFFSET('Water Data'!$I$29,0,10*ROW('Water Data'!I5)))</f>
        <v/>
      </c>
      <c r="CK11" s="276" t="str">
        <f ca="true">+IF(OFFSET('Sanitation Data'!$D$28,0,10*ROW('Sanitation Data'!D5))="","",OFFSET('Sanitation Data'!$D$28,0,10*ROW('Sanitation Data'!D5)))</f>
        <v/>
      </c>
      <c r="CL11" s="276" t="str">
        <f ca="true">+IF(OFFSET('Sanitation Data'!$D$29,0,10*ROW('Sanitation Data'!D5))="","",OFFSET('Sanitation Data'!$D$29,0,10*ROW('Sanitation Data'!D5)))</f>
        <v/>
      </c>
      <c r="CM11" s="276" t="str">
        <f ca="true">+IF(OFFSET('Sanitation Data'!$D$30,0,10*ROW('Sanitation Data'!D5))="","",OFFSET('Sanitation Data'!$D$30,0,10*ROW('Sanitation Data'!D5)))</f>
        <v/>
      </c>
      <c r="CN11" s="276" t="str">
        <f ca="true">+IF(OFFSET('Sanitation Data'!$D$31,0,10*ROW('Sanitation Data'!D5))="","",OFFSET('Sanitation Data'!$D$31,0,10*ROW('Sanitation Data'!D5)))</f>
        <v/>
      </c>
      <c r="CO11" s="276" t="str">
        <f ca="true">+IF(OFFSET('Sanitation Data'!$D$32,0,10*ROW('Sanitation Data'!D5))="","",OFFSET('Sanitation Data'!$D$32,0,10*ROW('Sanitation Data'!D5)))</f>
        <v/>
      </c>
      <c r="CP11" s="276" t="str">
        <f ca="true">+IF(OFFSET('Sanitation Data'!$E$28,0,10*ROW('Sanitation Data'!E5))="","",OFFSET('Sanitation Data'!$E$28,0,10*ROW('Sanitation Data'!E5)))</f>
        <v/>
      </c>
      <c r="CQ11" s="276" t="str">
        <f ca="true">+IF(OFFSET('Sanitation Data'!$E$29,0,10*ROW('Sanitation Data'!E5))="","",OFFSET('Sanitation Data'!$E$29,0,10*ROW('Sanitation Data'!E5)))</f>
        <v/>
      </c>
      <c r="CR11" s="276" t="str">
        <f ca="true">+IF(OFFSET('Sanitation Data'!$E$30,0,10*ROW('Sanitation Data'!E5))="","",OFFSET('Sanitation Data'!$E$30,0,10*ROW('Sanitation Data'!E5)))</f>
        <v/>
      </c>
      <c r="CS11" s="276" t="str">
        <f ca="true">+IF(OFFSET('Sanitation Data'!$E$31,0,10*ROW('Sanitation Data'!E5))="","",OFFSET('Sanitation Data'!$E$31,0,10*ROW('Sanitation Data'!E5)))</f>
        <v/>
      </c>
      <c r="CT11" s="276" t="str">
        <f ca="true">+IF(OFFSET('Sanitation Data'!$E$32,0,10*ROW('Sanitation Data'!E5))="","",OFFSET('Sanitation Data'!$E$32,0,10*ROW('Sanitation Data'!E5)))</f>
        <v/>
      </c>
      <c r="CU11" s="276" t="str">
        <f ca="true">+IF(OFFSET('Sanitation Data'!$F$28,0,10*ROW('Sanitation Data'!F5))="","",OFFSET('Sanitation Data'!$F$28,0,10*ROW('Sanitation Data'!F5)))</f>
        <v/>
      </c>
      <c r="CV11" s="276" t="str">
        <f ca="true">+IF(OFFSET('Sanitation Data'!$F$29,0,10*ROW('Sanitation Data'!F5))="","",OFFSET('Sanitation Data'!$F$29,0,10*ROW('Sanitation Data'!F5)))</f>
        <v/>
      </c>
      <c r="CW11" s="276" t="str">
        <f ca="true">+IF(OFFSET('Sanitation Data'!$F$30,0,10*ROW('Sanitation Data'!F5))="","",OFFSET('Sanitation Data'!$F$30,0,10*ROW('Sanitation Data'!F5)))</f>
        <v/>
      </c>
      <c r="CX11" s="276" t="str">
        <f ca="true">+IF(OFFSET('Sanitation Data'!$F$31,0,10*ROW('Sanitation Data'!F5))="","",OFFSET('Sanitation Data'!$F$31,0,10*ROW('Sanitation Data'!F5)))</f>
        <v/>
      </c>
      <c r="CY11" s="276" t="str">
        <f ca="true">+IF(OFFSET('Sanitation Data'!$F$32,0,10*ROW('Sanitation Data'!F5))="","",OFFSET('Sanitation Data'!$F$32,0,10*ROW('Sanitation Data'!F5)))</f>
        <v/>
      </c>
      <c r="CZ11" s="276" t="str">
        <f ca="true">+IF(OFFSET('Sanitation Data'!$G$28,0,10*ROW('Sanitation Data'!G5))="","",OFFSET('Sanitation Data'!$G$28,0,10*ROW('Sanitation Data'!G5)))</f>
        <v/>
      </c>
      <c r="DA11" s="276" t="str">
        <f ca="true">+IF(OFFSET('Sanitation Data'!$G$29,0,10*ROW('Sanitation Data'!G5))="","",OFFSET('Sanitation Data'!$G$29,0,10*ROW('Sanitation Data'!G5)))</f>
        <v/>
      </c>
      <c r="DB11" s="276" t="str">
        <f ca="true">+IF(OFFSET('Sanitation Data'!$G$30,0,10*ROW('Sanitation Data'!G5))="","",OFFSET('Sanitation Data'!$G$30,0,10*ROW('Sanitation Data'!G5)))</f>
        <v/>
      </c>
      <c r="DC11" s="276" t="str">
        <f ca="true">+IF(OFFSET('Sanitation Data'!$G$31,0,10*ROW('Sanitation Data'!G5))="","",OFFSET('Sanitation Data'!$G$31,0,10*ROW('Sanitation Data'!G5)))</f>
        <v/>
      </c>
      <c r="DD11" s="276" t="str">
        <f ca="true">+IF(OFFSET('Sanitation Data'!$G$32,0,10*ROW('Sanitation Data'!G5))="","",OFFSET('Sanitation Data'!$G$32,0,10*ROW('Sanitation Data'!G5)))</f>
        <v/>
      </c>
      <c r="DE11" s="276" t="str">
        <f ca="true">+IF(OFFSET('Sanitation Data'!$H$28,0,10*ROW('Sanitation Data'!H5))="","",OFFSET('Sanitation Data'!$H$28,0,10*ROW('Sanitation Data'!H5)))</f>
        <v/>
      </c>
      <c r="DF11" s="276" t="str">
        <f ca="true">+IF(OFFSET('Sanitation Data'!$H$29,0,10*ROW('Sanitation Data'!H5))="","",OFFSET('Sanitation Data'!$H$29,0,10*ROW('Sanitation Data'!H5)))</f>
        <v/>
      </c>
      <c r="DG11" s="276" t="str">
        <f ca="true">+IF(OFFSET('Sanitation Data'!$H$30,0,10*ROW('Sanitation Data'!H5))="","",OFFSET('Sanitation Data'!$H$30,0,10*ROW('Sanitation Data'!H5)))</f>
        <v/>
      </c>
      <c r="DH11" s="276" t="str">
        <f ca="true">+IF(OFFSET('Sanitation Data'!$H$31,0,10*ROW('Sanitation Data'!H5))="","",OFFSET('Sanitation Data'!$H$31,0,10*ROW('Sanitation Data'!H5)))</f>
        <v/>
      </c>
      <c r="DI11" s="276" t="str">
        <f ca="true">+IF(OFFSET('Sanitation Data'!$H$32,0,10*ROW('Sanitation Data'!H5))="","",OFFSET('Sanitation Data'!$H$32,0,10*ROW('Sanitation Data'!H5)))</f>
        <v/>
      </c>
      <c r="DJ11" s="276" t="str">
        <f ca="true">+IF(OFFSET('Sanitation Data'!$I$28,0,10*ROW('Sanitation Data'!I5))="","",OFFSET('Sanitation Data'!$I$28,0,10*ROW('Sanitation Data'!I5)))</f>
        <v/>
      </c>
      <c r="DK11" s="276" t="str">
        <f ca="true">+IF(OFFSET('Sanitation Data'!$I$29,0,10*ROW('Sanitation Data'!I5))="","",OFFSET('Sanitation Data'!$I$29,0,10*ROW('Sanitation Data'!I5)))</f>
        <v/>
      </c>
      <c r="DL11" s="276" t="str">
        <f ca="true">+IF(OFFSET('Sanitation Data'!$I$30,0,10*ROW('Sanitation Data'!I5))="","",OFFSET('Sanitation Data'!$I$30,0,10*ROW('Sanitation Data'!I5)))</f>
        <v/>
      </c>
      <c r="DM11" s="276" t="str">
        <f ca="true">+IF(OFFSET('Sanitation Data'!$I$31,0,10*ROW('Sanitation Data'!I5))="","",OFFSET('Sanitation Data'!$I$31,0,10*ROW('Sanitation Data'!I5)))</f>
        <v/>
      </c>
      <c r="DN11" s="276" t="str">
        <f ca="true">+IF(OFFSET('Sanitation Data'!$I$32,0,10*ROW('Sanitation Data'!I5))="","",OFFSET('Sanitation Data'!$I$32,0,10*ROW('Sanitation Data'!I5)))</f>
        <v/>
      </c>
      <c r="DO11" s="276" t="str">
        <f ca="true">+IF(OFFSET('Hygiene Data'!$D$11,0,10*ROW('Hygiene Data'!D5))="","",OFFSET('Hygiene Data'!$D$11,0,10*ROW('Hygiene Data'!D5)))</f>
        <v/>
      </c>
      <c r="DP11" s="276" t="str">
        <f ca="true">+IF(OFFSET('Hygiene Data'!$D$12,0,10*ROW('Hygiene Data'!D5))="","",OFFSET('Hygiene Data'!$D$12,0,10*ROW('Hygiene Data'!D5)))</f>
        <v/>
      </c>
      <c r="DQ11" s="276" t="str">
        <f ca="true">+IF(OFFSET('Hygiene Data'!$D$13,0,10*ROW('Hygiene Data'!D5))="","",OFFSET('Hygiene Data'!$D$13,0,10*ROW('Hygiene Data'!D5)))</f>
        <v/>
      </c>
      <c r="DR11" s="276" t="str">
        <f ca="true">+IF(OFFSET('Hygiene Data'!$E$11,0,10*ROW('Hygiene Data'!E5))="","",OFFSET('Hygiene Data'!$E$11,0,10*ROW('Hygiene Data'!E5)))</f>
        <v/>
      </c>
      <c r="DS11" s="276" t="str">
        <f ca="true">+IF(OFFSET('Hygiene Data'!$E$12,0,10*ROW('Hygiene Data'!E5))="","",OFFSET('Hygiene Data'!$E$12,0,10*ROW('Hygiene Data'!E5)))</f>
        <v/>
      </c>
      <c r="DT11" s="276" t="str">
        <f ca="true">+IF(OFFSET('Hygiene Data'!$E$13,0,10*ROW('Hygiene Data'!E5))="","",OFFSET('Hygiene Data'!$E$13,0,10*ROW('Hygiene Data'!E5)))</f>
        <v/>
      </c>
      <c r="DU11" s="276" t="str">
        <f ca="true">+IF(OFFSET('Hygiene Data'!$F$11,0,10*ROW('Hygiene Data'!F5))="","",OFFSET('Hygiene Data'!$F$11,0,10*ROW('Hygiene Data'!F5)))</f>
        <v/>
      </c>
      <c r="DV11" s="276" t="str">
        <f ca="true">+IF(OFFSET('Hygiene Data'!$F$12,0,10*ROW('Hygiene Data'!F5))="","",OFFSET('Hygiene Data'!$F$12,0,10*ROW('Hygiene Data'!F5)))</f>
        <v/>
      </c>
      <c r="DW11" s="276" t="str">
        <f ca="true">+IF(OFFSET('Hygiene Data'!$F$13,0,10*ROW('Hygiene Data'!F5))="","",OFFSET('Hygiene Data'!$F$13,0,10*ROW('Hygiene Data'!F5)))</f>
        <v/>
      </c>
      <c r="DX11" s="276" t="str">
        <f ca="true">+IF(OFFSET('Hygiene Data'!$G$11,0,10*ROW('Hygiene Data'!G5))="","",OFFSET('Hygiene Data'!$G$11,0,10*ROW('Hygiene Data'!G5)))</f>
        <v/>
      </c>
      <c r="DY11" s="276" t="str">
        <f ca="true">+IF(OFFSET('Hygiene Data'!$G$12,0,10*ROW('Hygiene Data'!G5))="","",OFFSET('Hygiene Data'!$G$12,0,10*ROW('Hygiene Data'!G5)))</f>
        <v/>
      </c>
      <c r="DZ11" s="276" t="str">
        <f ca="true">+IF(OFFSET('Hygiene Data'!$G$13,0,10*ROW('Hygiene Data'!G5))="","",OFFSET('Hygiene Data'!$G$13,0,10*ROW('Hygiene Data'!G5)))</f>
        <v/>
      </c>
      <c r="EA11" s="276" t="str">
        <f ca="true">+IF(OFFSET('Hygiene Data'!$H$11,0,10*ROW('Hygiene Data'!H5))="","",OFFSET('Hygiene Data'!$H$11,0,10*ROW('Hygiene Data'!H5)))</f>
        <v/>
      </c>
      <c r="EB11" s="276" t="str">
        <f ca="true">+IF(OFFSET('Hygiene Data'!$H$12,0,10*ROW('Hygiene Data'!H5))="","",OFFSET('Hygiene Data'!$H$12,0,10*ROW('Hygiene Data'!H5)))</f>
        <v/>
      </c>
      <c r="EC11" s="276" t="str">
        <f ca="true">+IF(OFFSET('Hygiene Data'!$H$13,0,10*ROW('Hygiene Data'!H5))="","",OFFSET('Hygiene Data'!$H$13,0,10*ROW('Hygiene Data'!H5)))</f>
        <v/>
      </c>
      <c r="ED11" s="276" t="str">
        <f ca="true">+IF(OFFSET('Hygiene Data'!$I$11,0,10*ROW('Hygiene Data'!I5))="","",OFFSET('Hygiene Data'!$I$11,0,10*ROW('Hygiene Data'!I5)))</f>
        <v/>
      </c>
      <c r="EE11" s="276" t="str">
        <f ca="true">+IF(OFFSET('Hygiene Data'!$I$12,0,10*ROW('Hygiene Data'!I5))="","",OFFSET('Hygiene Data'!$I$12,0,10*ROW('Hygiene Data'!I5)))</f>
        <v/>
      </c>
      <c r="EF11" s="276"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32"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6"/>
      <c r="BS12" s="276" t="str">
        <f ca="true">+IF(OFFSET('Water Data'!$D$27,0,10*ROW('Water Data'!D6))="","",OFFSET('Water Data'!$D$27,0,10*ROW('Water Data'!D6)))</f>
        <v/>
      </c>
      <c r="BT12" s="276" t="str">
        <f ca="true">+IF(OFFSET('Water Data'!$D$28,0,10*ROW('Water Data'!D6))="","",OFFSET('Water Data'!$D$28,0,10*ROW('Water Data'!D6)))</f>
        <v/>
      </c>
      <c r="BU12" s="276" t="str">
        <f ca="true">+IF(OFFSET('Water Data'!$D$29,0,10*ROW('Water Data'!D6))="","",OFFSET('Water Data'!$D$29,0,10*ROW('Water Data'!D6)))</f>
        <v/>
      </c>
      <c r="BV12" s="276" t="str">
        <f ca="true">+IF(OFFSET('Water Data'!$E$27,0,10*ROW('Water Data'!E6))="","",OFFSET('Water Data'!$E$27,0,10*ROW('Water Data'!E6)))</f>
        <v/>
      </c>
      <c r="BW12" s="276" t="str">
        <f ca="true">+IF(OFFSET('Water Data'!$E$28,0,10*ROW('Water Data'!E6))="","",OFFSET('Water Data'!$E$28,0,10*ROW('Water Data'!E6)))</f>
        <v/>
      </c>
      <c r="BX12" s="276" t="str">
        <f ca="true">+IF(OFFSET('Water Data'!$E$29,0,10*ROW('Water Data'!E6))="","",OFFSET('Water Data'!$E$29,0,10*ROW('Water Data'!E6)))</f>
        <v/>
      </c>
      <c r="BY12" s="276" t="str">
        <f ca="true">+IF(OFFSET('Water Data'!$F$27,0,10*ROW('Water Data'!F6))="","",OFFSET('Water Data'!$F$27,0,10*ROW('Water Data'!F6)))</f>
        <v/>
      </c>
      <c r="BZ12" s="276" t="str">
        <f ca="true">+IF(OFFSET('Water Data'!$F$28,0,10*ROW('Water Data'!F6))="","",OFFSET('Water Data'!$F$28,0,10*ROW('Water Data'!F6)))</f>
        <v/>
      </c>
      <c r="CA12" s="276" t="str">
        <f ca="true">+IF(OFFSET('Water Data'!$F$29,0,10*ROW('Water Data'!F6))="","",OFFSET('Water Data'!$F$29,0,10*ROW('Water Data'!F6)))</f>
        <v/>
      </c>
      <c r="CB12" s="276" t="str">
        <f ca="true">+IF(OFFSET('Water Data'!$G$27,0,10*ROW('Water Data'!G6))="","",OFFSET('Water Data'!$G$27,0,10*ROW('Water Data'!G6)))</f>
        <v/>
      </c>
      <c r="CC12" s="276" t="str">
        <f ca="true">+IF(OFFSET('Water Data'!$G$28,0,10*ROW('Water Data'!G6))="","",OFFSET('Water Data'!$G$28,0,10*ROW('Water Data'!G6)))</f>
        <v/>
      </c>
      <c r="CD12" s="276" t="str">
        <f ca="true">+IF(OFFSET('Water Data'!$G$29,0,10*ROW('Water Data'!G6))="","",OFFSET('Water Data'!$G$29,0,10*ROW('Water Data'!G6)))</f>
        <v/>
      </c>
      <c r="CE12" s="276" t="str">
        <f ca="true">+IF(OFFSET('Water Data'!$H$27,0,10*ROW('Water Data'!H6))="","",OFFSET('Water Data'!$H$27,0,10*ROW('Water Data'!H6)))</f>
        <v/>
      </c>
      <c r="CF12" s="276" t="str">
        <f ca="true">+IF(OFFSET('Water Data'!$H$28,0,10*ROW('Water Data'!H6))="","",OFFSET('Water Data'!$H$28,0,10*ROW('Water Data'!H6)))</f>
        <v/>
      </c>
      <c r="CG12" s="276" t="str">
        <f ca="true">+IF(OFFSET('Water Data'!$H$29,0,10*ROW('Water Data'!H6))="","",OFFSET('Water Data'!$H$29,0,10*ROW('Water Data'!H6)))</f>
        <v/>
      </c>
      <c r="CH12" s="276" t="str">
        <f ca="true">+IF(OFFSET('Water Data'!$I$27,0,10*ROW('Water Data'!I6))="","",OFFSET('Water Data'!$I$27,0,10*ROW('Water Data'!I6)))</f>
        <v/>
      </c>
      <c r="CI12" s="276" t="str">
        <f ca="true">+IF(OFFSET('Water Data'!$I$28,0,10*ROW('Water Data'!I6))="","",OFFSET('Water Data'!$I$28,0,10*ROW('Water Data'!I6)))</f>
        <v/>
      </c>
      <c r="CJ12" s="276" t="str">
        <f ca="true">+IF(OFFSET('Water Data'!$I$29,0,10*ROW('Water Data'!I6))="","",OFFSET('Water Data'!$I$29,0,10*ROW('Water Data'!I6)))</f>
        <v/>
      </c>
      <c r="CK12" s="276" t="str">
        <f ca="true">+IF(OFFSET('Sanitation Data'!$D$28,0,10*ROW('Sanitation Data'!D6))="","",OFFSET('Sanitation Data'!$D$28,0,10*ROW('Sanitation Data'!D6)))</f>
        <v/>
      </c>
      <c r="CL12" s="276" t="str">
        <f ca="true">+IF(OFFSET('Sanitation Data'!$D$29,0,10*ROW('Sanitation Data'!D6))="","",OFFSET('Sanitation Data'!$D$29,0,10*ROW('Sanitation Data'!D6)))</f>
        <v/>
      </c>
      <c r="CM12" s="276" t="str">
        <f ca="true">+IF(OFFSET('Sanitation Data'!$D$30,0,10*ROW('Sanitation Data'!D6))="","",OFFSET('Sanitation Data'!$D$30,0,10*ROW('Sanitation Data'!D6)))</f>
        <v/>
      </c>
      <c r="CN12" s="276" t="str">
        <f ca="true">+IF(OFFSET('Sanitation Data'!$D$31,0,10*ROW('Sanitation Data'!D6))="","",OFFSET('Sanitation Data'!$D$31,0,10*ROW('Sanitation Data'!D6)))</f>
        <v/>
      </c>
      <c r="CO12" s="276" t="str">
        <f ca="true">+IF(OFFSET('Sanitation Data'!$D$32,0,10*ROW('Sanitation Data'!D6))="","",OFFSET('Sanitation Data'!$D$32,0,10*ROW('Sanitation Data'!D6)))</f>
        <v/>
      </c>
      <c r="CP12" s="276" t="str">
        <f ca="true">+IF(OFFSET('Sanitation Data'!$E$28,0,10*ROW('Sanitation Data'!E6))="","",OFFSET('Sanitation Data'!$E$28,0,10*ROW('Sanitation Data'!E6)))</f>
        <v/>
      </c>
      <c r="CQ12" s="276" t="str">
        <f ca="true">+IF(OFFSET('Sanitation Data'!$E$29,0,10*ROW('Sanitation Data'!E6))="","",OFFSET('Sanitation Data'!$E$29,0,10*ROW('Sanitation Data'!E6)))</f>
        <v/>
      </c>
      <c r="CR12" s="276" t="str">
        <f ca="true">+IF(OFFSET('Sanitation Data'!$E$30,0,10*ROW('Sanitation Data'!E6))="","",OFFSET('Sanitation Data'!$E$30,0,10*ROW('Sanitation Data'!E6)))</f>
        <v/>
      </c>
      <c r="CS12" s="276" t="str">
        <f ca="true">+IF(OFFSET('Sanitation Data'!$E$31,0,10*ROW('Sanitation Data'!E6))="","",OFFSET('Sanitation Data'!$E$31,0,10*ROW('Sanitation Data'!E6)))</f>
        <v/>
      </c>
      <c r="CT12" s="276" t="str">
        <f ca="true">+IF(OFFSET('Sanitation Data'!$E$32,0,10*ROW('Sanitation Data'!E6))="","",OFFSET('Sanitation Data'!$E$32,0,10*ROW('Sanitation Data'!E6)))</f>
        <v/>
      </c>
      <c r="CU12" s="276" t="str">
        <f ca="true">+IF(OFFSET('Sanitation Data'!$F$28,0,10*ROW('Sanitation Data'!F6))="","",OFFSET('Sanitation Data'!$F$28,0,10*ROW('Sanitation Data'!F6)))</f>
        <v/>
      </c>
      <c r="CV12" s="276" t="str">
        <f ca="true">+IF(OFFSET('Sanitation Data'!$F$29,0,10*ROW('Sanitation Data'!F6))="","",OFFSET('Sanitation Data'!$F$29,0,10*ROW('Sanitation Data'!F6)))</f>
        <v/>
      </c>
      <c r="CW12" s="276" t="str">
        <f ca="true">+IF(OFFSET('Sanitation Data'!$F$30,0,10*ROW('Sanitation Data'!F6))="","",OFFSET('Sanitation Data'!$F$30,0,10*ROW('Sanitation Data'!F6)))</f>
        <v/>
      </c>
      <c r="CX12" s="276" t="str">
        <f ca="true">+IF(OFFSET('Sanitation Data'!$F$31,0,10*ROW('Sanitation Data'!F6))="","",OFFSET('Sanitation Data'!$F$31,0,10*ROW('Sanitation Data'!F6)))</f>
        <v/>
      </c>
      <c r="CY12" s="276" t="str">
        <f ca="true">+IF(OFFSET('Sanitation Data'!$F$32,0,10*ROW('Sanitation Data'!F6))="","",OFFSET('Sanitation Data'!$F$32,0,10*ROW('Sanitation Data'!F6)))</f>
        <v/>
      </c>
      <c r="CZ12" s="276" t="str">
        <f ca="true">+IF(OFFSET('Sanitation Data'!$G$28,0,10*ROW('Sanitation Data'!G6))="","",OFFSET('Sanitation Data'!$G$28,0,10*ROW('Sanitation Data'!G6)))</f>
        <v/>
      </c>
      <c r="DA12" s="276" t="str">
        <f ca="true">+IF(OFFSET('Sanitation Data'!$G$29,0,10*ROW('Sanitation Data'!G6))="","",OFFSET('Sanitation Data'!$G$29,0,10*ROW('Sanitation Data'!G6)))</f>
        <v/>
      </c>
      <c r="DB12" s="276" t="str">
        <f ca="true">+IF(OFFSET('Sanitation Data'!$G$30,0,10*ROW('Sanitation Data'!G6))="","",OFFSET('Sanitation Data'!$G$30,0,10*ROW('Sanitation Data'!G6)))</f>
        <v/>
      </c>
      <c r="DC12" s="276" t="str">
        <f ca="true">+IF(OFFSET('Sanitation Data'!$G$31,0,10*ROW('Sanitation Data'!G6))="","",OFFSET('Sanitation Data'!$G$31,0,10*ROW('Sanitation Data'!G6)))</f>
        <v/>
      </c>
      <c r="DD12" s="276" t="str">
        <f ca="true">+IF(OFFSET('Sanitation Data'!$G$32,0,10*ROW('Sanitation Data'!G6))="","",OFFSET('Sanitation Data'!$G$32,0,10*ROW('Sanitation Data'!G6)))</f>
        <v/>
      </c>
      <c r="DE12" s="276" t="str">
        <f ca="true">+IF(OFFSET('Sanitation Data'!$H$28,0,10*ROW('Sanitation Data'!H6))="","",OFFSET('Sanitation Data'!$H$28,0,10*ROW('Sanitation Data'!H6)))</f>
        <v/>
      </c>
      <c r="DF12" s="276" t="str">
        <f ca="true">+IF(OFFSET('Sanitation Data'!$H$29,0,10*ROW('Sanitation Data'!H6))="","",OFFSET('Sanitation Data'!$H$29,0,10*ROW('Sanitation Data'!H6)))</f>
        <v/>
      </c>
      <c r="DG12" s="276" t="str">
        <f ca="true">+IF(OFFSET('Sanitation Data'!$H$30,0,10*ROW('Sanitation Data'!H6))="","",OFFSET('Sanitation Data'!$H$30,0,10*ROW('Sanitation Data'!H6)))</f>
        <v/>
      </c>
      <c r="DH12" s="276" t="str">
        <f ca="true">+IF(OFFSET('Sanitation Data'!$H$31,0,10*ROW('Sanitation Data'!H6))="","",OFFSET('Sanitation Data'!$H$31,0,10*ROW('Sanitation Data'!H6)))</f>
        <v/>
      </c>
      <c r="DI12" s="276" t="str">
        <f ca="true">+IF(OFFSET('Sanitation Data'!$H$32,0,10*ROW('Sanitation Data'!H6))="","",OFFSET('Sanitation Data'!$H$32,0,10*ROW('Sanitation Data'!H6)))</f>
        <v/>
      </c>
      <c r="DJ12" s="276" t="str">
        <f ca="true">+IF(OFFSET('Sanitation Data'!$I$28,0,10*ROW('Sanitation Data'!I6))="","",OFFSET('Sanitation Data'!$I$28,0,10*ROW('Sanitation Data'!I6)))</f>
        <v/>
      </c>
      <c r="DK12" s="276" t="str">
        <f ca="true">+IF(OFFSET('Sanitation Data'!$I$29,0,10*ROW('Sanitation Data'!I6))="","",OFFSET('Sanitation Data'!$I$29,0,10*ROW('Sanitation Data'!I6)))</f>
        <v/>
      </c>
      <c r="DL12" s="276" t="str">
        <f ca="true">+IF(OFFSET('Sanitation Data'!$I$30,0,10*ROW('Sanitation Data'!I6))="","",OFFSET('Sanitation Data'!$I$30,0,10*ROW('Sanitation Data'!I6)))</f>
        <v/>
      </c>
      <c r="DM12" s="276" t="str">
        <f ca="true">+IF(OFFSET('Sanitation Data'!$I$31,0,10*ROW('Sanitation Data'!I6))="","",OFFSET('Sanitation Data'!$I$31,0,10*ROW('Sanitation Data'!I6)))</f>
        <v/>
      </c>
      <c r="DN12" s="276" t="str">
        <f ca="true">+IF(OFFSET('Sanitation Data'!$I$32,0,10*ROW('Sanitation Data'!I6))="","",OFFSET('Sanitation Data'!$I$32,0,10*ROW('Sanitation Data'!I6)))</f>
        <v/>
      </c>
      <c r="DO12" s="276" t="str">
        <f ca="true">+IF(OFFSET('Hygiene Data'!$D$11,0,10*ROW('Hygiene Data'!D6))="","",OFFSET('Hygiene Data'!$D$11,0,10*ROW('Hygiene Data'!D6)))</f>
        <v/>
      </c>
      <c r="DP12" s="276" t="str">
        <f ca="true">+IF(OFFSET('Hygiene Data'!$D$12,0,10*ROW('Hygiene Data'!D6))="","",OFFSET('Hygiene Data'!$D$12,0,10*ROW('Hygiene Data'!D6)))</f>
        <v/>
      </c>
      <c r="DQ12" s="276" t="str">
        <f ca="true">+IF(OFFSET('Hygiene Data'!$D$13,0,10*ROW('Hygiene Data'!D6))="","",OFFSET('Hygiene Data'!$D$13,0,10*ROW('Hygiene Data'!D6)))</f>
        <v/>
      </c>
      <c r="DR12" s="276" t="str">
        <f ca="true">+IF(OFFSET('Hygiene Data'!$E$11,0,10*ROW('Hygiene Data'!E6))="","",OFFSET('Hygiene Data'!$E$11,0,10*ROW('Hygiene Data'!E6)))</f>
        <v/>
      </c>
      <c r="DS12" s="276" t="str">
        <f ca="true">+IF(OFFSET('Hygiene Data'!$E$12,0,10*ROW('Hygiene Data'!E6))="","",OFFSET('Hygiene Data'!$E$12,0,10*ROW('Hygiene Data'!E6)))</f>
        <v/>
      </c>
      <c r="DT12" s="276" t="str">
        <f ca="true">+IF(OFFSET('Hygiene Data'!$E$13,0,10*ROW('Hygiene Data'!E6))="","",OFFSET('Hygiene Data'!$E$13,0,10*ROW('Hygiene Data'!E6)))</f>
        <v/>
      </c>
      <c r="DU12" s="276" t="str">
        <f ca="true">+IF(OFFSET('Hygiene Data'!$F$11,0,10*ROW('Hygiene Data'!F6))="","",OFFSET('Hygiene Data'!$F$11,0,10*ROW('Hygiene Data'!F6)))</f>
        <v/>
      </c>
      <c r="DV12" s="276" t="str">
        <f ca="true">+IF(OFFSET('Hygiene Data'!$F$12,0,10*ROW('Hygiene Data'!F6))="","",OFFSET('Hygiene Data'!$F$12,0,10*ROW('Hygiene Data'!F6)))</f>
        <v/>
      </c>
      <c r="DW12" s="276" t="str">
        <f ca="true">+IF(OFFSET('Hygiene Data'!$F$13,0,10*ROW('Hygiene Data'!F6))="","",OFFSET('Hygiene Data'!$F$13,0,10*ROW('Hygiene Data'!F6)))</f>
        <v/>
      </c>
      <c r="DX12" s="276" t="str">
        <f ca="true">+IF(OFFSET('Hygiene Data'!$G$11,0,10*ROW('Hygiene Data'!G6))="","",OFFSET('Hygiene Data'!$G$11,0,10*ROW('Hygiene Data'!G6)))</f>
        <v/>
      </c>
      <c r="DY12" s="276" t="str">
        <f ca="true">+IF(OFFSET('Hygiene Data'!$G$12,0,10*ROW('Hygiene Data'!G6))="","",OFFSET('Hygiene Data'!$G$12,0,10*ROW('Hygiene Data'!G6)))</f>
        <v/>
      </c>
      <c r="DZ12" s="276" t="str">
        <f ca="true">+IF(OFFSET('Hygiene Data'!$G$13,0,10*ROW('Hygiene Data'!G6))="","",OFFSET('Hygiene Data'!$G$13,0,10*ROW('Hygiene Data'!G6)))</f>
        <v/>
      </c>
      <c r="EA12" s="276" t="str">
        <f ca="true">+IF(OFFSET('Hygiene Data'!$H$11,0,10*ROW('Hygiene Data'!H6))="","",OFFSET('Hygiene Data'!$H$11,0,10*ROW('Hygiene Data'!H6)))</f>
        <v/>
      </c>
      <c r="EB12" s="276" t="str">
        <f ca="true">+IF(OFFSET('Hygiene Data'!$H$12,0,10*ROW('Hygiene Data'!H6))="","",OFFSET('Hygiene Data'!$H$12,0,10*ROW('Hygiene Data'!H6)))</f>
        <v/>
      </c>
      <c r="EC12" s="276" t="str">
        <f ca="true">+IF(OFFSET('Hygiene Data'!$H$13,0,10*ROW('Hygiene Data'!H6))="","",OFFSET('Hygiene Data'!$H$13,0,10*ROW('Hygiene Data'!H6)))</f>
        <v/>
      </c>
      <c r="ED12" s="276" t="str">
        <f ca="true">+IF(OFFSET('Hygiene Data'!$I$11,0,10*ROW('Hygiene Data'!I6))="","",OFFSET('Hygiene Data'!$I$11,0,10*ROW('Hygiene Data'!I6)))</f>
        <v/>
      </c>
      <c r="EE12" s="276" t="str">
        <f ca="true">+IF(OFFSET('Hygiene Data'!$I$12,0,10*ROW('Hygiene Data'!I6))="","",OFFSET('Hygiene Data'!$I$12,0,10*ROW('Hygiene Data'!I6)))</f>
        <v/>
      </c>
      <c r="EF12" s="276"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32"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6"/>
      <c r="BS13" s="276" t="str">
        <f ca="true">+IF(OFFSET('Water Data'!$D$27,0,10*ROW('Water Data'!D7))="","",OFFSET('Water Data'!$D$27,0,10*ROW('Water Data'!D7)))</f>
        <v/>
      </c>
      <c r="BT13" s="276" t="str">
        <f ca="true">+IF(OFFSET('Water Data'!$D$28,0,10*ROW('Water Data'!D7))="","",OFFSET('Water Data'!$D$28,0,10*ROW('Water Data'!D7)))</f>
        <v/>
      </c>
      <c r="BU13" s="276" t="str">
        <f ca="true">+IF(OFFSET('Water Data'!$D$29,0,10*ROW('Water Data'!D7))="","",OFFSET('Water Data'!$D$29,0,10*ROW('Water Data'!D7)))</f>
        <v/>
      </c>
      <c r="BV13" s="276" t="str">
        <f ca="true">+IF(OFFSET('Water Data'!$E$27,0,10*ROW('Water Data'!E7))="","",OFFSET('Water Data'!$E$27,0,10*ROW('Water Data'!E7)))</f>
        <v/>
      </c>
      <c r="BW13" s="276" t="str">
        <f ca="true">+IF(OFFSET('Water Data'!$E$28,0,10*ROW('Water Data'!E7))="","",OFFSET('Water Data'!$E$28,0,10*ROW('Water Data'!E7)))</f>
        <v/>
      </c>
      <c r="BX13" s="276" t="str">
        <f ca="true">+IF(OFFSET('Water Data'!$E$29,0,10*ROW('Water Data'!E7))="","",OFFSET('Water Data'!$E$29,0,10*ROW('Water Data'!E7)))</f>
        <v/>
      </c>
      <c r="BY13" s="276" t="str">
        <f ca="true">+IF(OFFSET('Water Data'!$F$27,0,10*ROW('Water Data'!F7))="","",OFFSET('Water Data'!$F$27,0,10*ROW('Water Data'!F7)))</f>
        <v/>
      </c>
      <c r="BZ13" s="276" t="str">
        <f ca="true">+IF(OFFSET('Water Data'!$F$28,0,10*ROW('Water Data'!F7))="","",OFFSET('Water Data'!$F$28,0,10*ROW('Water Data'!F7)))</f>
        <v/>
      </c>
      <c r="CA13" s="276" t="str">
        <f ca="true">+IF(OFFSET('Water Data'!$F$29,0,10*ROW('Water Data'!F7))="","",OFFSET('Water Data'!$F$29,0,10*ROW('Water Data'!F7)))</f>
        <v/>
      </c>
      <c r="CB13" s="276" t="str">
        <f ca="true">+IF(OFFSET('Water Data'!$G$27,0,10*ROW('Water Data'!G7))="","",OFFSET('Water Data'!$G$27,0,10*ROW('Water Data'!G7)))</f>
        <v/>
      </c>
      <c r="CC13" s="276" t="str">
        <f ca="true">+IF(OFFSET('Water Data'!$G$28,0,10*ROW('Water Data'!G7))="","",OFFSET('Water Data'!$G$28,0,10*ROW('Water Data'!G7)))</f>
        <v/>
      </c>
      <c r="CD13" s="276" t="str">
        <f ca="true">+IF(OFFSET('Water Data'!$G$29,0,10*ROW('Water Data'!G7))="","",OFFSET('Water Data'!$G$29,0,10*ROW('Water Data'!G7)))</f>
        <v/>
      </c>
      <c r="CE13" s="276" t="str">
        <f ca="true">+IF(OFFSET('Water Data'!$H$27,0,10*ROW('Water Data'!H7))="","",OFFSET('Water Data'!$H$27,0,10*ROW('Water Data'!H7)))</f>
        <v/>
      </c>
      <c r="CF13" s="276" t="str">
        <f ca="true">+IF(OFFSET('Water Data'!$H$28,0,10*ROW('Water Data'!H7))="","",OFFSET('Water Data'!$H$28,0,10*ROW('Water Data'!H7)))</f>
        <v/>
      </c>
      <c r="CG13" s="276" t="str">
        <f ca="true">+IF(OFFSET('Water Data'!$H$29,0,10*ROW('Water Data'!H7))="","",OFFSET('Water Data'!$H$29,0,10*ROW('Water Data'!H7)))</f>
        <v/>
      </c>
      <c r="CH13" s="276" t="str">
        <f ca="true">+IF(OFFSET('Water Data'!$I$27,0,10*ROW('Water Data'!I7))="","",OFFSET('Water Data'!$I$27,0,10*ROW('Water Data'!I7)))</f>
        <v/>
      </c>
      <c r="CI13" s="276" t="str">
        <f ca="true">+IF(OFFSET('Water Data'!$I$28,0,10*ROW('Water Data'!I7))="","",OFFSET('Water Data'!$I$28,0,10*ROW('Water Data'!I7)))</f>
        <v/>
      </c>
      <c r="CJ13" s="276" t="str">
        <f ca="true">+IF(OFFSET('Water Data'!$I$29,0,10*ROW('Water Data'!I7))="","",OFFSET('Water Data'!$I$29,0,10*ROW('Water Data'!I7)))</f>
        <v/>
      </c>
      <c r="CK13" s="276" t="str">
        <f ca="true">+IF(OFFSET('Sanitation Data'!$D$28,0,10*ROW('Sanitation Data'!D7))="","",OFFSET('Sanitation Data'!$D$28,0,10*ROW('Sanitation Data'!D7)))</f>
        <v/>
      </c>
      <c r="CL13" s="276" t="str">
        <f ca="true">+IF(OFFSET('Sanitation Data'!$D$29,0,10*ROW('Sanitation Data'!D7))="","",OFFSET('Sanitation Data'!$D$29,0,10*ROW('Sanitation Data'!D7)))</f>
        <v/>
      </c>
      <c r="CM13" s="276" t="str">
        <f ca="true">+IF(OFFSET('Sanitation Data'!$D$30,0,10*ROW('Sanitation Data'!D7))="","",OFFSET('Sanitation Data'!$D$30,0,10*ROW('Sanitation Data'!D7)))</f>
        <v/>
      </c>
      <c r="CN13" s="276" t="str">
        <f ca="true">+IF(OFFSET('Sanitation Data'!$D$31,0,10*ROW('Sanitation Data'!D7))="","",OFFSET('Sanitation Data'!$D$31,0,10*ROW('Sanitation Data'!D7)))</f>
        <v/>
      </c>
      <c r="CO13" s="276" t="str">
        <f ca="true">+IF(OFFSET('Sanitation Data'!$D$32,0,10*ROW('Sanitation Data'!D7))="","",OFFSET('Sanitation Data'!$D$32,0,10*ROW('Sanitation Data'!D7)))</f>
        <v/>
      </c>
      <c r="CP13" s="276" t="str">
        <f ca="true">+IF(OFFSET('Sanitation Data'!$E$28,0,10*ROW('Sanitation Data'!E7))="","",OFFSET('Sanitation Data'!$E$28,0,10*ROW('Sanitation Data'!E7)))</f>
        <v/>
      </c>
      <c r="CQ13" s="276" t="str">
        <f ca="true">+IF(OFFSET('Sanitation Data'!$E$29,0,10*ROW('Sanitation Data'!E7))="","",OFFSET('Sanitation Data'!$E$29,0,10*ROW('Sanitation Data'!E7)))</f>
        <v/>
      </c>
      <c r="CR13" s="276" t="str">
        <f ca="true">+IF(OFFSET('Sanitation Data'!$E$30,0,10*ROW('Sanitation Data'!E7))="","",OFFSET('Sanitation Data'!$E$30,0,10*ROW('Sanitation Data'!E7)))</f>
        <v/>
      </c>
      <c r="CS13" s="276" t="str">
        <f ca="true">+IF(OFFSET('Sanitation Data'!$E$31,0,10*ROW('Sanitation Data'!E7))="","",OFFSET('Sanitation Data'!$E$31,0,10*ROW('Sanitation Data'!E7)))</f>
        <v/>
      </c>
      <c r="CT13" s="276" t="str">
        <f ca="true">+IF(OFFSET('Sanitation Data'!$E$32,0,10*ROW('Sanitation Data'!E7))="","",OFFSET('Sanitation Data'!$E$32,0,10*ROW('Sanitation Data'!E7)))</f>
        <v/>
      </c>
      <c r="CU13" s="276" t="str">
        <f ca="true">+IF(OFFSET('Sanitation Data'!$F$28,0,10*ROW('Sanitation Data'!F7))="","",OFFSET('Sanitation Data'!$F$28,0,10*ROW('Sanitation Data'!F7)))</f>
        <v/>
      </c>
      <c r="CV13" s="276" t="str">
        <f ca="true">+IF(OFFSET('Sanitation Data'!$F$29,0,10*ROW('Sanitation Data'!F7))="","",OFFSET('Sanitation Data'!$F$29,0,10*ROW('Sanitation Data'!F7)))</f>
        <v/>
      </c>
      <c r="CW13" s="276" t="str">
        <f ca="true">+IF(OFFSET('Sanitation Data'!$F$30,0,10*ROW('Sanitation Data'!F7))="","",OFFSET('Sanitation Data'!$F$30,0,10*ROW('Sanitation Data'!F7)))</f>
        <v/>
      </c>
      <c r="CX13" s="276" t="str">
        <f ca="true">+IF(OFFSET('Sanitation Data'!$F$31,0,10*ROW('Sanitation Data'!F7))="","",OFFSET('Sanitation Data'!$F$31,0,10*ROW('Sanitation Data'!F7)))</f>
        <v/>
      </c>
      <c r="CY13" s="276" t="str">
        <f ca="true">+IF(OFFSET('Sanitation Data'!$F$32,0,10*ROW('Sanitation Data'!F7))="","",OFFSET('Sanitation Data'!$F$32,0,10*ROW('Sanitation Data'!F7)))</f>
        <v/>
      </c>
      <c r="CZ13" s="276" t="str">
        <f ca="true">+IF(OFFSET('Sanitation Data'!$G$28,0,10*ROW('Sanitation Data'!G7))="","",OFFSET('Sanitation Data'!$G$28,0,10*ROW('Sanitation Data'!G7)))</f>
        <v/>
      </c>
      <c r="DA13" s="276" t="str">
        <f ca="true">+IF(OFFSET('Sanitation Data'!$G$29,0,10*ROW('Sanitation Data'!G7))="","",OFFSET('Sanitation Data'!$G$29,0,10*ROW('Sanitation Data'!G7)))</f>
        <v/>
      </c>
      <c r="DB13" s="276" t="str">
        <f ca="true">+IF(OFFSET('Sanitation Data'!$G$30,0,10*ROW('Sanitation Data'!G7))="","",OFFSET('Sanitation Data'!$G$30,0,10*ROW('Sanitation Data'!G7)))</f>
        <v/>
      </c>
      <c r="DC13" s="276" t="str">
        <f ca="true">+IF(OFFSET('Sanitation Data'!$G$31,0,10*ROW('Sanitation Data'!G7))="","",OFFSET('Sanitation Data'!$G$31,0,10*ROW('Sanitation Data'!G7)))</f>
        <v/>
      </c>
      <c r="DD13" s="276" t="str">
        <f ca="true">+IF(OFFSET('Sanitation Data'!$G$32,0,10*ROW('Sanitation Data'!G7))="","",OFFSET('Sanitation Data'!$G$32,0,10*ROW('Sanitation Data'!G7)))</f>
        <v/>
      </c>
      <c r="DE13" s="276" t="str">
        <f ca="true">+IF(OFFSET('Sanitation Data'!$H$28,0,10*ROW('Sanitation Data'!H7))="","",OFFSET('Sanitation Data'!$H$28,0,10*ROW('Sanitation Data'!H7)))</f>
        <v/>
      </c>
      <c r="DF13" s="276" t="str">
        <f ca="true">+IF(OFFSET('Sanitation Data'!$H$29,0,10*ROW('Sanitation Data'!H7))="","",OFFSET('Sanitation Data'!$H$29,0,10*ROW('Sanitation Data'!H7)))</f>
        <v/>
      </c>
      <c r="DG13" s="276" t="str">
        <f ca="true">+IF(OFFSET('Sanitation Data'!$H$30,0,10*ROW('Sanitation Data'!H7))="","",OFFSET('Sanitation Data'!$H$30,0,10*ROW('Sanitation Data'!H7)))</f>
        <v/>
      </c>
      <c r="DH13" s="276" t="str">
        <f ca="true">+IF(OFFSET('Sanitation Data'!$H$31,0,10*ROW('Sanitation Data'!H7))="","",OFFSET('Sanitation Data'!$H$31,0,10*ROW('Sanitation Data'!H7)))</f>
        <v/>
      </c>
      <c r="DI13" s="276" t="str">
        <f ca="true">+IF(OFFSET('Sanitation Data'!$H$32,0,10*ROW('Sanitation Data'!H7))="","",OFFSET('Sanitation Data'!$H$32,0,10*ROW('Sanitation Data'!H7)))</f>
        <v/>
      </c>
      <c r="DJ13" s="276" t="str">
        <f ca="true">+IF(OFFSET('Sanitation Data'!$I$28,0,10*ROW('Sanitation Data'!I7))="","",OFFSET('Sanitation Data'!$I$28,0,10*ROW('Sanitation Data'!I7)))</f>
        <v/>
      </c>
      <c r="DK13" s="276" t="str">
        <f ca="true">+IF(OFFSET('Sanitation Data'!$I$29,0,10*ROW('Sanitation Data'!I7))="","",OFFSET('Sanitation Data'!$I$29,0,10*ROW('Sanitation Data'!I7)))</f>
        <v/>
      </c>
      <c r="DL13" s="276" t="str">
        <f ca="true">+IF(OFFSET('Sanitation Data'!$I$30,0,10*ROW('Sanitation Data'!I7))="","",OFFSET('Sanitation Data'!$I$30,0,10*ROW('Sanitation Data'!I7)))</f>
        <v/>
      </c>
      <c r="DM13" s="276" t="str">
        <f ca="true">+IF(OFFSET('Sanitation Data'!$I$31,0,10*ROW('Sanitation Data'!I7))="","",OFFSET('Sanitation Data'!$I$31,0,10*ROW('Sanitation Data'!I7)))</f>
        <v/>
      </c>
      <c r="DN13" s="276" t="str">
        <f ca="true">+IF(OFFSET('Sanitation Data'!$I$32,0,10*ROW('Sanitation Data'!I7))="","",OFFSET('Sanitation Data'!$I$32,0,10*ROW('Sanitation Data'!I7)))</f>
        <v/>
      </c>
      <c r="DO13" s="276" t="str">
        <f ca="true">+IF(OFFSET('Hygiene Data'!$D$11,0,10*ROW('Hygiene Data'!D7))="","",OFFSET('Hygiene Data'!$D$11,0,10*ROW('Hygiene Data'!D7)))</f>
        <v/>
      </c>
      <c r="DP13" s="276" t="str">
        <f ca="true">+IF(OFFSET('Hygiene Data'!$D$12,0,10*ROW('Hygiene Data'!D7))="","",OFFSET('Hygiene Data'!$D$12,0,10*ROW('Hygiene Data'!D7)))</f>
        <v/>
      </c>
      <c r="DQ13" s="276" t="str">
        <f ca="true">+IF(OFFSET('Hygiene Data'!$D$13,0,10*ROW('Hygiene Data'!D7))="","",OFFSET('Hygiene Data'!$D$13,0,10*ROW('Hygiene Data'!D7)))</f>
        <v/>
      </c>
      <c r="DR13" s="276" t="str">
        <f ca="true">+IF(OFFSET('Hygiene Data'!$E$11,0,10*ROW('Hygiene Data'!E7))="","",OFFSET('Hygiene Data'!$E$11,0,10*ROW('Hygiene Data'!E7)))</f>
        <v/>
      </c>
      <c r="DS13" s="276" t="str">
        <f ca="true">+IF(OFFSET('Hygiene Data'!$E$12,0,10*ROW('Hygiene Data'!E7))="","",OFFSET('Hygiene Data'!$E$12,0,10*ROW('Hygiene Data'!E7)))</f>
        <v/>
      </c>
      <c r="DT13" s="276" t="str">
        <f ca="true">+IF(OFFSET('Hygiene Data'!$E$13,0,10*ROW('Hygiene Data'!E7))="","",OFFSET('Hygiene Data'!$E$13,0,10*ROW('Hygiene Data'!E7)))</f>
        <v/>
      </c>
      <c r="DU13" s="276" t="str">
        <f ca="true">+IF(OFFSET('Hygiene Data'!$F$11,0,10*ROW('Hygiene Data'!F7))="","",OFFSET('Hygiene Data'!$F$11,0,10*ROW('Hygiene Data'!F7)))</f>
        <v/>
      </c>
      <c r="DV13" s="276" t="str">
        <f ca="true">+IF(OFFSET('Hygiene Data'!$F$12,0,10*ROW('Hygiene Data'!F7))="","",OFFSET('Hygiene Data'!$F$12,0,10*ROW('Hygiene Data'!F7)))</f>
        <v/>
      </c>
      <c r="DW13" s="276" t="str">
        <f ca="true">+IF(OFFSET('Hygiene Data'!$F$13,0,10*ROW('Hygiene Data'!F7))="","",OFFSET('Hygiene Data'!$F$13,0,10*ROW('Hygiene Data'!F7)))</f>
        <v/>
      </c>
      <c r="DX13" s="276" t="str">
        <f ca="true">+IF(OFFSET('Hygiene Data'!$G$11,0,10*ROW('Hygiene Data'!G7))="","",OFFSET('Hygiene Data'!$G$11,0,10*ROW('Hygiene Data'!G7)))</f>
        <v/>
      </c>
      <c r="DY13" s="276" t="str">
        <f ca="true">+IF(OFFSET('Hygiene Data'!$G$12,0,10*ROW('Hygiene Data'!G7))="","",OFFSET('Hygiene Data'!$G$12,0,10*ROW('Hygiene Data'!G7)))</f>
        <v/>
      </c>
      <c r="DZ13" s="276" t="str">
        <f ca="true">+IF(OFFSET('Hygiene Data'!$G$13,0,10*ROW('Hygiene Data'!G7))="","",OFFSET('Hygiene Data'!$G$13,0,10*ROW('Hygiene Data'!G7)))</f>
        <v/>
      </c>
      <c r="EA13" s="276" t="str">
        <f ca="true">+IF(OFFSET('Hygiene Data'!$H$11,0,10*ROW('Hygiene Data'!H7))="","",OFFSET('Hygiene Data'!$H$11,0,10*ROW('Hygiene Data'!H7)))</f>
        <v/>
      </c>
      <c r="EB13" s="276" t="str">
        <f ca="true">+IF(OFFSET('Hygiene Data'!$H$12,0,10*ROW('Hygiene Data'!H7))="","",OFFSET('Hygiene Data'!$H$12,0,10*ROW('Hygiene Data'!H7)))</f>
        <v/>
      </c>
      <c r="EC13" s="276" t="str">
        <f ca="true">+IF(OFFSET('Hygiene Data'!$H$13,0,10*ROW('Hygiene Data'!H7))="","",OFFSET('Hygiene Data'!$H$13,0,10*ROW('Hygiene Data'!H7)))</f>
        <v/>
      </c>
      <c r="ED13" s="276" t="str">
        <f ca="true">+IF(OFFSET('Hygiene Data'!$I$11,0,10*ROW('Hygiene Data'!I7))="","",OFFSET('Hygiene Data'!$I$11,0,10*ROW('Hygiene Data'!I7)))</f>
        <v/>
      </c>
      <c r="EE13" s="276" t="str">
        <f ca="true">+IF(OFFSET('Hygiene Data'!$I$12,0,10*ROW('Hygiene Data'!I7))="","",OFFSET('Hygiene Data'!$I$12,0,10*ROW('Hygiene Data'!I7)))</f>
        <v/>
      </c>
      <c r="EF13" s="276"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32"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6"/>
      <c r="BS14" s="276" t="str">
        <f ca="true">+IF(OFFSET('Water Data'!$D$27,0,10*ROW('Water Data'!D8))="","",OFFSET('Water Data'!$D$27,0,10*ROW('Water Data'!D8)))</f>
        <v/>
      </c>
      <c r="BT14" s="276" t="str">
        <f ca="true">+IF(OFFSET('Water Data'!$D$28,0,10*ROW('Water Data'!D8))="","",OFFSET('Water Data'!$D$28,0,10*ROW('Water Data'!D8)))</f>
        <v/>
      </c>
      <c r="BU14" s="276" t="str">
        <f ca="true">+IF(OFFSET('Water Data'!$D$29,0,10*ROW('Water Data'!D8))="","",OFFSET('Water Data'!$D$29,0,10*ROW('Water Data'!D8)))</f>
        <v/>
      </c>
      <c r="BV14" s="276" t="str">
        <f ca="true">+IF(OFFSET('Water Data'!$E$27,0,10*ROW('Water Data'!E8))="","",OFFSET('Water Data'!$E$27,0,10*ROW('Water Data'!E8)))</f>
        <v/>
      </c>
      <c r="BW14" s="276" t="str">
        <f ca="true">+IF(OFFSET('Water Data'!$E$28,0,10*ROW('Water Data'!E8))="","",OFFSET('Water Data'!$E$28,0,10*ROW('Water Data'!E8)))</f>
        <v/>
      </c>
      <c r="BX14" s="276" t="str">
        <f ca="true">+IF(OFFSET('Water Data'!$E$29,0,10*ROW('Water Data'!E8))="","",OFFSET('Water Data'!$E$29,0,10*ROW('Water Data'!E8)))</f>
        <v/>
      </c>
      <c r="BY14" s="276" t="str">
        <f ca="true">+IF(OFFSET('Water Data'!$F$27,0,10*ROW('Water Data'!F8))="","",OFFSET('Water Data'!$F$27,0,10*ROW('Water Data'!F8)))</f>
        <v/>
      </c>
      <c r="BZ14" s="276" t="str">
        <f ca="true">+IF(OFFSET('Water Data'!$F$28,0,10*ROW('Water Data'!F8))="","",OFFSET('Water Data'!$F$28,0,10*ROW('Water Data'!F8)))</f>
        <v/>
      </c>
      <c r="CA14" s="276" t="str">
        <f ca="true">+IF(OFFSET('Water Data'!$F$29,0,10*ROW('Water Data'!F8))="","",OFFSET('Water Data'!$F$29,0,10*ROW('Water Data'!F8)))</f>
        <v/>
      </c>
      <c r="CB14" s="276" t="str">
        <f ca="true">+IF(OFFSET('Water Data'!$G$27,0,10*ROW('Water Data'!G8))="","",OFFSET('Water Data'!$G$27,0,10*ROW('Water Data'!G8)))</f>
        <v/>
      </c>
      <c r="CC14" s="276" t="str">
        <f ca="true">+IF(OFFSET('Water Data'!$G$28,0,10*ROW('Water Data'!G8))="","",OFFSET('Water Data'!$G$28,0,10*ROW('Water Data'!G8)))</f>
        <v/>
      </c>
      <c r="CD14" s="276" t="str">
        <f ca="true">+IF(OFFSET('Water Data'!$G$29,0,10*ROW('Water Data'!G8))="","",OFFSET('Water Data'!$G$29,0,10*ROW('Water Data'!G8)))</f>
        <v/>
      </c>
      <c r="CE14" s="276" t="str">
        <f ca="true">+IF(OFFSET('Water Data'!$H$27,0,10*ROW('Water Data'!H8))="","",OFFSET('Water Data'!$H$27,0,10*ROW('Water Data'!H8)))</f>
        <v/>
      </c>
      <c r="CF14" s="276" t="str">
        <f ca="true">+IF(OFFSET('Water Data'!$H$28,0,10*ROW('Water Data'!H8))="","",OFFSET('Water Data'!$H$28,0,10*ROW('Water Data'!H8)))</f>
        <v/>
      </c>
      <c r="CG14" s="276" t="str">
        <f ca="true">+IF(OFFSET('Water Data'!$H$29,0,10*ROW('Water Data'!H8))="","",OFFSET('Water Data'!$H$29,0,10*ROW('Water Data'!H8)))</f>
        <v/>
      </c>
      <c r="CH14" s="276" t="str">
        <f ca="true">+IF(OFFSET('Water Data'!$I$27,0,10*ROW('Water Data'!I8))="","",OFFSET('Water Data'!$I$27,0,10*ROW('Water Data'!I8)))</f>
        <v/>
      </c>
      <c r="CI14" s="276" t="str">
        <f ca="true">+IF(OFFSET('Water Data'!$I$28,0,10*ROW('Water Data'!I8))="","",OFFSET('Water Data'!$I$28,0,10*ROW('Water Data'!I8)))</f>
        <v/>
      </c>
      <c r="CJ14" s="276" t="str">
        <f ca="true">+IF(OFFSET('Water Data'!$I$29,0,10*ROW('Water Data'!I8))="","",OFFSET('Water Data'!$I$29,0,10*ROW('Water Data'!I8)))</f>
        <v/>
      </c>
      <c r="CK14" s="276" t="str">
        <f ca="true">+IF(OFFSET('Sanitation Data'!$D$28,0,10*ROW('Sanitation Data'!D8))="","",OFFSET('Sanitation Data'!$D$28,0,10*ROW('Sanitation Data'!D8)))</f>
        <v/>
      </c>
      <c r="CL14" s="276" t="str">
        <f ca="true">+IF(OFFSET('Sanitation Data'!$D$29,0,10*ROW('Sanitation Data'!D8))="","",OFFSET('Sanitation Data'!$D$29,0,10*ROW('Sanitation Data'!D8)))</f>
        <v/>
      </c>
      <c r="CM14" s="276" t="str">
        <f ca="true">+IF(OFFSET('Sanitation Data'!$D$30,0,10*ROW('Sanitation Data'!D8))="","",OFFSET('Sanitation Data'!$D$30,0,10*ROW('Sanitation Data'!D8)))</f>
        <v/>
      </c>
      <c r="CN14" s="276" t="str">
        <f ca="true">+IF(OFFSET('Sanitation Data'!$D$31,0,10*ROW('Sanitation Data'!D8))="","",OFFSET('Sanitation Data'!$D$31,0,10*ROW('Sanitation Data'!D8)))</f>
        <v/>
      </c>
      <c r="CO14" s="276" t="str">
        <f ca="true">+IF(OFFSET('Sanitation Data'!$D$32,0,10*ROW('Sanitation Data'!D8))="","",OFFSET('Sanitation Data'!$D$32,0,10*ROW('Sanitation Data'!D8)))</f>
        <v/>
      </c>
      <c r="CP14" s="276" t="str">
        <f ca="true">+IF(OFFSET('Sanitation Data'!$E$28,0,10*ROW('Sanitation Data'!E8))="","",OFFSET('Sanitation Data'!$E$28,0,10*ROW('Sanitation Data'!E8)))</f>
        <v/>
      </c>
      <c r="CQ14" s="276" t="str">
        <f ca="true">+IF(OFFSET('Sanitation Data'!$E$29,0,10*ROW('Sanitation Data'!E8))="","",OFFSET('Sanitation Data'!$E$29,0,10*ROW('Sanitation Data'!E8)))</f>
        <v/>
      </c>
      <c r="CR14" s="276" t="str">
        <f ca="true">+IF(OFFSET('Sanitation Data'!$E$30,0,10*ROW('Sanitation Data'!E8))="","",OFFSET('Sanitation Data'!$E$30,0,10*ROW('Sanitation Data'!E8)))</f>
        <v/>
      </c>
      <c r="CS14" s="276" t="str">
        <f ca="true">+IF(OFFSET('Sanitation Data'!$E$31,0,10*ROW('Sanitation Data'!E8))="","",OFFSET('Sanitation Data'!$E$31,0,10*ROW('Sanitation Data'!E8)))</f>
        <v/>
      </c>
      <c r="CT14" s="276" t="str">
        <f ca="true">+IF(OFFSET('Sanitation Data'!$E$32,0,10*ROW('Sanitation Data'!E8))="","",OFFSET('Sanitation Data'!$E$32,0,10*ROW('Sanitation Data'!E8)))</f>
        <v/>
      </c>
      <c r="CU14" s="276" t="str">
        <f ca="true">+IF(OFFSET('Sanitation Data'!$F$28,0,10*ROW('Sanitation Data'!F8))="","",OFFSET('Sanitation Data'!$F$28,0,10*ROW('Sanitation Data'!F8)))</f>
        <v/>
      </c>
      <c r="CV14" s="276" t="str">
        <f ca="true">+IF(OFFSET('Sanitation Data'!$F$29,0,10*ROW('Sanitation Data'!F8))="","",OFFSET('Sanitation Data'!$F$29,0,10*ROW('Sanitation Data'!F8)))</f>
        <v/>
      </c>
      <c r="CW14" s="276" t="str">
        <f ca="true">+IF(OFFSET('Sanitation Data'!$F$30,0,10*ROW('Sanitation Data'!F8))="","",OFFSET('Sanitation Data'!$F$30,0,10*ROW('Sanitation Data'!F8)))</f>
        <v/>
      </c>
      <c r="CX14" s="276" t="str">
        <f ca="true">+IF(OFFSET('Sanitation Data'!$F$31,0,10*ROW('Sanitation Data'!F8))="","",OFFSET('Sanitation Data'!$F$31,0,10*ROW('Sanitation Data'!F8)))</f>
        <v/>
      </c>
      <c r="CY14" s="276" t="str">
        <f ca="true">+IF(OFFSET('Sanitation Data'!$F$32,0,10*ROW('Sanitation Data'!F8))="","",OFFSET('Sanitation Data'!$F$32,0,10*ROW('Sanitation Data'!F8)))</f>
        <v/>
      </c>
      <c r="CZ14" s="276" t="str">
        <f ca="true">+IF(OFFSET('Sanitation Data'!$G$28,0,10*ROW('Sanitation Data'!G8))="","",OFFSET('Sanitation Data'!$G$28,0,10*ROW('Sanitation Data'!G8)))</f>
        <v/>
      </c>
      <c r="DA14" s="276" t="str">
        <f ca="true">+IF(OFFSET('Sanitation Data'!$G$29,0,10*ROW('Sanitation Data'!G8))="","",OFFSET('Sanitation Data'!$G$29,0,10*ROW('Sanitation Data'!G8)))</f>
        <v/>
      </c>
      <c r="DB14" s="276" t="str">
        <f ca="true">+IF(OFFSET('Sanitation Data'!$G$30,0,10*ROW('Sanitation Data'!G8))="","",OFFSET('Sanitation Data'!$G$30,0,10*ROW('Sanitation Data'!G8)))</f>
        <v/>
      </c>
      <c r="DC14" s="276" t="str">
        <f ca="true">+IF(OFFSET('Sanitation Data'!$G$31,0,10*ROW('Sanitation Data'!G8))="","",OFFSET('Sanitation Data'!$G$31,0,10*ROW('Sanitation Data'!G8)))</f>
        <v/>
      </c>
      <c r="DD14" s="276" t="str">
        <f ca="true">+IF(OFFSET('Sanitation Data'!$G$32,0,10*ROW('Sanitation Data'!G8))="","",OFFSET('Sanitation Data'!$G$32,0,10*ROW('Sanitation Data'!G8)))</f>
        <v/>
      </c>
      <c r="DE14" s="276" t="str">
        <f ca="true">+IF(OFFSET('Sanitation Data'!$H$28,0,10*ROW('Sanitation Data'!H8))="","",OFFSET('Sanitation Data'!$H$28,0,10*ROW('Sanitation Data'!H8)))</f>
        <v/>
      </c>
      <c r="DF14" s="276" t="str">
        <f ca="true">+IF(OFFSET('Sanitation Data'!$H$29,0,10*ROW('Sanitation Data'!H8))="","",OFFSET('Sanitation Data'!$H$29,0,10*ROW('Sanitation Data'!H8)))</f>
        <v/>
      </c>
      <c r="DG14" s="276" t="str">
        <f ca="true">+IF(OFFSET('Sanitation Data'!$H$30,0,10*ROW('Sanitation Data'!H8))="","",OFFSET('Sanitation Data'!$H$30,0,10*ROW('Sanitation Data'!H8)))</f>
        <v/>
      </c>
      <c r="DH14" s="276" t="str">
        <f ca="true">+IF(OFFSET('Sanitation Data'!$H$31,0,10*ROW('Sanitation Data'!H8))="","",OFFSET('Sanitation Data'!$H$31,0,10*ROW('Sanitation Data'!H8)))</f>
        <v/>
      </c>
      <c r="DI14" s="276" t="str">
        <f ca="true">+IF(OFFSET('Sanitation Data'!$H$32,0,10*ROW('Sanitation Data'!H8))="","",OFFSET('Sanitation Data'!$H$32,0,10*ROW('Sanitation Data'!H8)))</f>
        <v/>
      </c>
      <c r="DJ14" s="276" t="str">
        <f ca="true">+IF(OFFSET('Sanitation Data'!$I$28,0,10*ROW('Sanitation Data'!I8))="","",OFFSET('Sanitation Data'!$I$28,0,10*ROW('Sanitation Data'!I8)))</f>
        <v/>
      </c>
      <c r="DK14" s="276" t="str">
        <f ca="true">+IF(OFFSET('Sanitation Data'!$I$29,0,10*ROW('Sanitation Data'!I8))="","",OFFSET('Sanitation Data'!$I$29,0,10*ROW('Sanitation Data'!I8)))</f>
        <v/>
      </c>
      <c r="DL14" s="276" t="str">
        <f ca="true">+IF(OFFSET('Sanitation Data'!$I$30,0,10*ROW('Sanitation Data'!I8))="","",OFFSET('Sanitation Data'!$I$30,0,10*ROW('Sanitation Data'!I8)))</f>
        <v/>
      </c>
      <c r="DM14" s="276" t="str">
        <f ca="true">+IF(OFFSET('Sanitation Data'!$I$31,0,10*ROW('Sanitation Data'!I8))="","",OFFSET('Sanitation Data'!$I$31,0,10*ROW('Sanitation Data'!I8)))</f>
        <v/>
      </c>
      <c r="DN14" s="276" t="str">
        <f ca="true">+IF(OFFSET('Sanitation Data'!$I$32,0,10*ROW('Sanitation Data'!I8))="","",OFFSET('Sanitation Data'!$I$32,0,10*ROW('Sanitation Data'!I8)))</f>
        <v/>
      </c>
      <c r="DO14" s="276" t="str">
        <f ca="true">+IF(OFFSET('Hygiene Data'!$D$11,0,10*ROW('Hygiene Data'!D8))="","",OFFSET('Hygiene Data'!$D$11,0,10*ROW('Hygiene Data'!D8)))</f>
        <v/>
      </c>
      <c r="DP14" s="276" t="str">
        <f ca="true">+IF(OFFSET('Hygiene Data'!$D$12,0,10*ROW('Hygiene Data'!D8))="","",OFFSET('Hygiene Data'!$D$12,0,10*ROW('Hygiene Data'!D8)))</f>
        <v/>
      </c>
      <c r="DQ14" s="276" t="str">
        <f ca="true">+IF(OFFSET('Hygiene Data'!$D$13,0,10*ROW('Hygiene Data'!D8))="","",OFFSET('Hygiene Data'!$D$13,0,10*ROW('Hygiene Data'!D8)))</f>
        <v/>
      </c>
      <c r="DR14" s="276" t="str">
        <f ca="true">+IF(OFFSET('Hygiene Data'!$E$11,0,10*ROW('Hygiene Data'!E8))="","",OFFSET('Hygiene Data'!$E$11,0,10*ROW('Hygiene Data'!E8)))</f>
        <v/>
      </c>
      <c r="DS14" s="276" t="str">
        <f ca="true">+IF(OFFSET('Hygiene Data'!$E$12,0,10*ROW('Hygiene Data'!E8))="","",OFFSET('Hygiene Data'!$E$12,0,10*ROW('Hygiene Data'!E8)))</f>
        <v/>
      </c>
      <c r="DT14" s="276" t="str">
        <f ca="true">+IF(OFFSET('Hygiene Data'!$E$13,0,10*ROW('Hygiene Data'!E8))="","",OFFSET('Hygiene Data'!$E$13,0,10*ROW('Hygiene Data'!E8)))</f>
        <v/>
      </c>
      <c r="DU14" s="276" t="str">
        <f ca="true">+IF(OFFSET('Hygiene Data'!$F$11,0,10*ROW('Hygiene Data'!F8))="","",OFFSET('Hygiene Data'!$F$11,0,10*ROW('Hygiene Data'!F8)))</f>
        <v/>
      </c>
      <c r="DV14" s="276" t="str">
        <f ca="true">+IF(OFFSET('Hygiene Data'!$F$12,0,10*ROW('Hygiene Data'!F8))="","",OFFSET('Hygiene Data'!$F$12,0,10*ROW('Hygiene Data'!F8)))</f>
        <v/>
      </c>
      <c r="DW14" s="276" t="str">
        <f ca="true">+IF(OFFSET('Hygiene Data'!$F$13,0,10*ROW('Hygiene Data'!F8))="","",OFFSET('Hygiene Data'!$F$13,0,10*ROW('Hygiene Data'!F8)))</f>
        <v/>
      </c>
      <c r="DX14" s="276" t="str">
        <f ca="true">+IF(OFFSET('Hygiene Data'!$G$11,0,10*ROW('Hygiene Data'!G8))="","",OFFSET('Hygiene Data'!$G$11,0,10*ROW('Hygiene Data'!G8)))</f>
        <v/>
      </c>
      <c r="DY14" s="276" t="str">
        <f ca="true">+IF(OFFSET('Hygiene Data'!$G$12,0,10*ROW('Hygiene Data'!G8))="","",OFFSET('Hygiene Data'!$G$12,0,10*ROW('Hygiene Data'!G8)))</f>
        <v/>
      </c>
      <c r="DZ14" s="276" t="str">
        <f ca="true">+IF(OFFSET('Hygiene Data'!$G$13,0,10*ROW('Hygiene Data'!G8))="","",OFFSET('Hygiene Data'!$G$13,0,10*ROW('Hygiene Data'!G8)))</f>
        <v/>
      </c>
      <c r="EA14" s="276" t="str">
        <f ca="true">+IF(OFFSET('Hygiene Data'!$H$11,0,10*ROW('Hygiene Data'!H8))="","",OFFSET('Hygiene Data'!$H$11,0,10*ROW('Hygiene Data'!H8)))</f>
        <v/>
      </c>
      <c r="EB14" s="276" t="str">
        <f ca="true">+IF(OFFSET('Hygiene Data'!$H$12,0,10*ROW('Hygiene Data'!H8))="","",OFFSET('Hygiene Data'!$H$12,0,10*ROW('Hygiene Data'!H8)))</f>
        <v/>
      </c>
      <c r="EC14" s="276" t="str">
        <f ca="true">+IF(OFFSET('Hygiene Data'!$H$13,0,10*ROW('Hygiene Data'!H8))="","",OFFSET('Hygiene Data'!$H$13,0,10*ROW('Hygiene Data'!H8)))</f>
        <v/>
      </c>
      <c r="ED14" s="276" t="str">
        <f ca="true">+IF(OFFSET('Hygiene Data'!$I$11,0,10*ROW('Hygiene Data'!I8))="","",OFFSET('Hygiene Data'!$I$11,0,10*ROW('Hygiene Data'!I8)))</f>
        <v/>
      </c>
      <c r="EE14" s="276" t="str">
        <f ca="true">+IF(OFFSET('Hygiene Data'!$I$12,0,10*ROW('Hygiene Data'!I8))="","",OFFSET('Hygiene Data'!$I$12,0,10*ROW('Hygiene Data'!I8)))</f>
        <v/>
      </c>
      <c r="EF14" s="276"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32"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6"/>
      <c r="BS15" s="276" t="str">
        <f ca="true">+IF(OFFSET('Water Data'!$D$27,0,10*ROW('Water Data'!D9))="","",OFFSET('Water Data'!$D$27,0,10*ROW('Water Data'!D9)))</f>
        <v/>
      </c>
      <c r="BT15" s="276" t="str">
        <f ca="true">+IF(OFFSET('Water Data'!$D$28,0,10*ROW('Water Data'!D9))="","",OFFSET('Water Data'!$D$28,0,10*ROW('Water Data'!D9)))</f>
        <v/>
      </c>
      <c r="BU15" s="276" t="str">
        <f ca="true">+IF(OFFSET('Water Data'!$D$29,0,10*ROW('Water Data'!D9))="","",OFFSET('Water Data'!$D$29,0,10*ROW('Water Data'!D9)))</f>
        <v/>
      </c>
      <c r="BV15" s="276" t="str">
        <f ca="true">+IF(OFFSET('Water Data'!$E$27,0,10*ROW('Water Data'!E9))="","",OFFSET('Water Data'!$E$27,0,10*ROW('Water Data'!E9)))</f>
        <v/>
      </c>
      <c r="BW15" s="276" t="str">
        <f ca="true">+IF(OFFSET('Water Data'!$E$28,0,10*ROW('Water Data'!E9))="","",OFFSET('Water Data'!$E$28,0,10*ROW('Water Data'!E9)))</f>
        <v/>
      </c>
      <c r="BX15" s="276" t="str">
        <f ca="true">+IF(OFFSET('Water Data'!$E$29,0,10*ROW('Water Data'!E9))="","",OFFSET('Water Data'!$E$29,0,10*ROW('Water Data'!E9)))</f>
        <v/>
      </c>
      <c r="BY15" s="276" t="str">
        <f ca="true">+IF(OFFSET('Water Data'!$F$27,0,10*ROW('Water Data'!F9))="","",OFFSET('Water Data'!$F$27,0,10*ROW('Water Data'!F9)))</f>
        <v/>
      </c>
      <c r="BZ15" s="276" t="str">
        <f ca="true">+IF(OFFSET('Water Data'!$F$28,0,10*ROW('Water Data'!F9))="","",OFFSET('Water Data'!$F$28,0,10*ROW('Water Data'!F9)))</f>
        <v/>
      </c>
      <c r="CA15" s="276" t="str">
        <f ca="true">+IF(OFFSET('Water Data'!$F$29,0,10*ROW('Water Data'!F9))="","",OFFSET('Water Data'!$F$29,0,10*ROW('Water Data'!F9)))</f>
        <v/>
      </c>
      <c r="CB15" s="276" t="str">
        <f ca="true">+IF(OFFSET('Water Data'!$G$27,0,10*ROW('Water Data'!G9))="","",OFFSET('Water Data'!$G$27,0,10*ROW('Water Data'!G9)))</f>
        <v/>
      </c>
      <c r="CC15" s="276" t="str">
        <f ca="true">+IF(OFFSET('Water Data'!$G$28,0,10*ROW('Water Data'!G9))="","",OFFSET('Water Data'!$G$28,0,10*ROW('Water Data'!G9)))</f>
        <v/>
      </c>
      <c r="CD15" s="276" t="str">
        <f ca="true">+IF(OFFSET('Water Data'!$G$29,0,10*ROW('Water Data'!G9))="","",OFFSET('Water Data'!$G$29,0,10*ROW('Water Data'!G9)))</f>
        <v/>
      </c>
      <c r="CE15" s="276" t="str">
        <f ca="true">+IF(OFFSET('Water Data'!$H$27,0,10*ROW('Water Data'!H9))="","",OFFSET('Water Data'!$H$27,0,10*ROW('Water Data'!H9)))</f>
        <v/>
      </c>
      <c r="CF15" s="276" t="str">
        <f ca="true">+IF(OFFSET('Water Data'!$H$28,0,10*ROW('Water Data'!H9))="","",OFFSET('Water Data'!$H$28,0,10*ROW('Water Data'!H9)))</f>
        <v/>
      </c>
      <c r="CG15" s="276" t="str">
        <f ca="true">+IF(OFFSET('Water Data'!$H$29,0,10*ROW('Water Data'!H9))="","",OFFSET('Water Data'!$H$29,0,10*ROW('Water Data'!H9)))</f>
        <v/>
      </c>
      <c r="CH15" s="276" t="str">
        <f ca="true">+IF(OFFSET('Water Data'!$I$27,0,10*ROW('Water Data'!I9))="","",OFFSET('Water Data'!$I$27,0,10*ROW('Water Data'!I9)))</f>
        <v/>
      </c>
      <c r="CI15" s="276" t="str">
        <f ca="true">+IF(OFFSET('Water Data'!$I$28,0,10*ROW('Water Data'!I9))="","",OFFSET('Water Data'!$I$28,0,10*ROW('Water Data'!I9)))</f>
        <v/>
      </c>
      <c r="CJ15" s="276" t="str">
        <f ca="true">+IF(OFFSET('Water Data'!$I$29,0,10*ROW('Water Data'!I9))="","",OFFSET('Water Data'!$I$29,0,10*ROW('Water Data'!I9)))</f>
        <v/>
      </c>
      <c r="CK15" s="276" t="str">
        <f ca="true">+IF(OFFSET('Sanitation Data'!$D$28,0,10*ROW('Sanitation Data'!D9))="","",OFFSET('Sanitation Data'!$D$28,0,10*ROW('Sanitation Data'!D9)))</f>
        <v/>
      </c>
      <c r="CL15" s="276" t="str">
        <f ca="true">+IF(OFFSET('Sanitation Data'!$D$29,0,10*ROW('Sanitation Data'!D9))="","",OFFSET('Sanitation Data'!$D$29,0,10*ROW('Sanitation Data'!D9)))</f>
        <v/>
      </c>
      <c r="CM15" s="276" t="str">
        <f ca="true">+IF(OFFSET('Sanitation Data'!$D$30,0,10*ROW('Sanitation Data'!D9))="","",OFFSET('Sanitation Data'!$D$30,0,10*ROW('Sanitation Data'!D9)))</f>
        <v/>
      </c>
      <c r="CN15" s="276" t="str">
        <f ca="true">+IF(OFFSET('Sanitation Data'!$D$31,0,10*ROW('Sanitation Data'!D9))="","",OFFSET('Sanitation Data'!$D$31,0,10*ROW('Sanitation Data'!D9)))</f>
        <v/>
      </c>
      <c r="CO15" s="276" t="str">
        <f ca="true">+IF(OFFSET('Sanitation Data'!$D$32,0,10*ROW('Sanitation Data'!D9))="","",OFFSET('Sanitation Data'!$D$32,0,10*ROW('Sanitation Data'!D9)))</f>
        <v/>
      </c>
      <c r="CP15" s="276" t="str">
        <f ca="true">+IF(OFFSET('Sanitation Data'!$E$28,0,10*ROW('Sanitation Data'!E9))="","",OFFSET('Sanitation Data'!$E$28,0,10*ROW('Sanitation Data'!E9)))</f>
        <v/>
      </c>
      <c r="CQ15" s="276" t="str">
        <f ca="true">+IF(OFFSET('Sanitation Data'!$E$29,0,10*ROW('Sanitation Data'!E9))="","",OFFSET('Sanitation Data'!$E$29,0,10*ROW('Sanitation Data'!E9)))</f>
        <v/>
      </c>
      <c r="CR15" s="276" t="str">
        <f ca="true">+IF(OFFSET('Sanitation Data'!$E$30,0,10*ROW('Sanitation Data'!E9))="","",OFFSET('Sanitation Data'!$E$30,0,10*ROW('Sanitation Data'!E9)))</f>
        <v/>
      </c>
      <c r="CS15" s="276" t="str">
        <f ca="true">+IF(OFFSET('Sanitation Data'!$E$31,0,10*ROW('Sanitation Data'!E9))="","",OFFSET('Sanitation Data'!$E$31,0,10*ROW('Sanitation Data'!E9)))</f>
        <v/>
      </c>
      <c r="CT15" s="276" t="str">
        <f ca="true">+IF(OFFSET('Sanitation Data'!$E$32,0,10*ROW('Sanitation Data'!E9))="","",OFFSET('Sanitation Data'!$E$32,0,10*ROW('Sanitation Data'!E9)))</f>
        <v/>
      </c>
      <c r="CU15" s="276" t="str">
        <f ca="true">+IF(OFFSET('Sanitation Data'!$F$28,0,10*ROW('Sanitation Data'!F9))="","",OFFSET('Sanitation Data'!$F$28,0,10*ROW('Sanitation Data'!F9)))</f>
        <v/>
      </c>
      <c r="CV15" s="276" t="str">
        <f ca="true">+IF(OFFSET('Sanitation Data'!$F$29,0,10*ROW('Sanitation Data'!F9))="","",OFFSET('Sanitation Data'!$F$29,0,10*ROW('Sanitation Data'!F9)))</f>
        <v/>
      </c>
      <c r="CW15" s="276" t="str">
        <f ca="true">+IF(OFFSET('Sanitation Data'!$F$30,0,10*ROW('Sanitation Data'!F9))="","",OFFSET('Sanitation Data'!$F$30,0,10*ROW('Sanitation Data'!F9)))</f>
        <v/>
      </c>
      <c r="CX15" s="276" t="str">
        <f ca="true">+IF(OFFSET('Sanitation Data'!$F$31,0,10*ROW('Sanitation Data'!F9))="","",OFFSET('Sanitation Data'!$F$31,0,10*ROW('Sanitation Data'!F9)))</f>
        <v/>
      </c>
      <c r="CY15" s="276" t="str">
        <f ca="true">+IF(OFFSET('Sanitation Data'!$F$32,0,10*ROW('Sanitation Data'!F9))="","",OFFSET('Sanitation Data'!$F$32,0,10*ROW('Sanitation Data'!F9)))</f>
        <v/>
      </c>
      <c r="CZ15" s="276" t="str">
        <f ca="true">+IF(OFFSET('Sanitation Data'!$G$28,0,10*ROW('Sanitation Data'!G9))="","",OFFSET('Sanitation Data'!$G$28,0,10*ROW('Sanitation Data'!G9)))</f>
        <v/>
      </c>
      <c r="DA15" s="276" t="str">
        <f ca="true">+IF(OFFSET('Sanitation Data'!$G$29,0,10*ROW('Sanitation Data'!G9))="","",OFFSET('Sanitation Data'!$G$29,0,10*ROW('Sanitation Data'!G9)))</f>
        <v/>
      </c>
      <c r="DB15" s="276" t="str">
        <f ca="true">+IF(OFFSET('Sanitation Data'!$G$30,0,10*ROW('Sanitation Data'!G9))="","",OFFSET('Sanitation Data'!$G$30,0,10*ROW('Sanitation Data'!G9)))</f>
        <v/>
      </c>
      <c r="DC15" s="276" t="str">
        <f ca="true">+IF(OFFSET('Sanitation Data'!$G$31,0,10*ROW('Sanitation Data'!G9))="","",OFFSET('Sanitation Data'!$G$31,0,10*ROW('Sanitation Data'!G9)))</f>
        <v/>
      </c>
      <c r="DD15" s="276" t="str">
        <f ca="true">+IF(OFFSET('Sanitation Data'!$G$32,0,10*ROW('Sanitation Data'!G9))="","",OFFSET('Sanitation Data'!$G$32,0,10*ROW('Sanitation Data'!G9)))</f>
        <v/>
      </c>
      <c r="DE15" s="276" t="str">
        <f ca="true">+IF(OFFSET('Sanitation Data'!$H$28,0,10*ROW('Sanitation Data'!H9))="","",OFFSET('Sanitation Data'!$H$28,0,10*ROW('Sanitation Data'!H9)))</f>
        <v/>
      </c>
      <c r="DF15" s="276" t="str">
        <f ca="true">+IF(OFFSET('Sanitation Data'!$H$29,0,10*ROW('Sanitation Data'!H9))="","",OFFSET('Sanitation Data'!$H$29,0,10*ROW('Sanitation Data'!H9)))</f>
        <v/>
      </c>
      <c r="DG15" s="276" t="str">
        <f ca="true">+IF(OFFSET('Sanitation Data'!$H$30,0,10*ROW('Sanitation Data'!H9))="","",OFFSET('Sanitation Data'!$H$30,0,10*ROW('Sanitation Data'!H9)))</f>
        <v/>
      </c>
      <c r="DH15" s="276" t="str">
        <f ca="true">+IF(OFFSET('Sanitation Data'!$H$31,0,10*ROW('Sanitation Data'!H9))="","",OFFSET('Sanitation Data'!$H$31,0,10*ROW('Sanitation Data'!H9)))</f>
        <v/>
      </c>
      <c r="DI15" s="276" t="str">
        <f ca="true">+IF(OFFSET('Sanitation Data'!$H$32,0,10*ROW('Sanitation Data'!H9))="","",OFFSET('Sanitation Data'!$H$32,0,10*ROW('Sanitation Data'!H9)))</f>
        <v/>
      </c>
      <c r="DJ15" s="276" t="str">
        <f ca="true">+IF(OFFSET('Sanitation Data'!$I$28,0,10*ROW('Sanitation Data'!I9))="","",OFFSET('Sanitation Data'!$I$28,0,10*ROW('Sanitation Data'!I9)))</f>
        <v/>
      </c>
      <c r="DK15" s="276" t="str">
        <f ca="true">+IF(OFFSET('Sanitation Data'!$I$29,0,10*ROW('Sanitation Data'!I9))="","",OFFSET('Sanitation Data'!$I$29,0,10*ROW('Sanitation Data'!I9)))</f>
        <v/>
      </c>
      <c r="DL15" s="276" t="str">
        <f ca="true">+IF(OFFSET('Sanitation Data'!$I$30,0,10*ROW('Sanitation Data'!I9))="","",OFFSET('Sanitation Data'!$I$30,0,10*ROW('Sanitation Data'!I9)))</f>
        <v/>
      </c>
      <c r="DM15" s="276" t="str">
        <f ca="true">+IF(OFFSET('Sanitation Data'!$I$31,0,10*ROW('Sanitation Data'!I9))="","",OFFSET('Sanitation Data'!$I$31,0,10*ROW('Sanitation Data'!I9)))</f>
        <v/>
      </c>
      <c r="DN15" s="276" t="str">
        <f ca="true">+IF(OFFSET('Sanitation Data'!$I$32,0,10*ROW('Sanitation Data'!I9))="","",OFFSET('Sanitation Data'!$I$32,0,10*ROW('Sanitation Data'!I9)))</f>
        <v/>
      </c>
      <c r="DO15" s="276" t="str">
        <f ca="true">+IF(OFFSET('Hygiene Data'!$D$11,0,10*ROW('Hygiene Data'!D9))="","",OFFSET('Hygiene Data'!$D$11,0,10*ROW('Hygiene Data'!D9)))</f>
        <v/>
      </c>
      <c r="DP15" s="276" t="str">
        <f ca="true">+IF(OFFSET('Hygiene Data'!$D$12,0,10*ROW('Hygiene Data'!D9))="","",OFFSET('Hygiene Data'!$D$12,0,10*ROW('Hygiene Data'!D9)))</f>
        <v/>
      </c>
      <c r="DQ15" s="276" t="str">
        <f ca="true">+IF(OFFSET('Hygiene Data'!$D$13,0,10*ROW('Hygiene Data'!D9))="","",OFFSET('Hygiene Data'!$D$13,0,10*ROW('Hygiene Data'!D9)))</f>
        <v/>
      </c>
      <c r="DR15" s="276" t="str">
        <f ca="true">+IF(OFFSET('Hygiene Data'!$E$11,0,10*ROW('Hygiene Data'!E9))="","",OFFSET('Hygiene Data'!$E$11,0,10*ROW('Hygiene Data'!E9)))</f>
        <v/>
      </c>
      <c r="DS15" s="276" t="str">
        <f ca="true">+IF(OFFSET('Hygiene Data'!$E$12,0,10*ROW('Hygiene Data'!E9))="","",OFFSET('Hygiene Data'!$E$12,0,10*ROW('Hygiene Data'!E9)))</f>
        <v/>
      </c>
      <c r="DT15" s="276" t="str">
        <f ca="true">+IF(OFFSET('Hygiene Data'!$E$13,0,10*ROW('Hygiene Data'!E9))="","",OFFSET('Hygiene Data'!$E$13,0,10*ROW('Hygiene Data'!E9)))</f>
        <v/>
      </c>
      <c r="DU15" s="276" t="str">
        <f ca="true">+IF(OFFSET('Hygiene Data'!$F$11,0,10*ROW('Hygiene Data'!F9))="","",OFFSET('Hygiene Data'!$F$11,0,10*ROW('Hygiene Data'!F9)))</f>
        <v/>
      </c>
      <c r="DV15" s="276" t="str">
        <f ca="true">+IF(OFFSET('Hygiene Data'!$F$12,0,10*ROW('Hygiene Data'!F9))="","",OFFSET('Hygiene Data'!$F$12,0,10*ROW('Hygiene Data'!F9)))</f>
        <v/>
      </c>
      <c r="DW15" s="276" t="str">
        <f ca="true">+IF(OFFSET('Hygiene Data'!$F$13,0,10*ROW('Hygiene Data'!F9))="","",OFFSET('Hygiene Data'!$F$13,0,10*ROW('Hygiene Data'!F9)))</f>
        <v/>
      </c>
      <c r="DX15" s="276" t="str">
        <f ca="true">+IF(OFFSET('Hygiene Data'!$G$11,0,10*ROW('Hygiene Data'!G9))="","",OFFSET('Hygiene Data'!$G$11,0,10*ROW('Hygiene Data'!G9)))</f>
        <v/>
      </c>
      <c r="DY15" s="276" t="str">
        <f ca="true">+IF(OFFSET('Hygiene Data'!$G$12,0,10*ROW('Hygiene Data'!G9))="","",OFFSET('Hygiene Data'!$G$12,0,10*ROW('Hygiene Data'!G9)))</f>
        <v/>
      </c>
      <c r="DZ15" s="276" t="str">
        <f ca="true">+IF(OFFSET('Hygiene Data'!$G$13,0,10*ROW('Hygiene Data'!G9))="","",OFFSET('Hygiene Data'!$G$13,0,10*ROW('Hygiene Data'!G9)))</f>
        <v/>
      </c>
      <c r="EA15" s="276" t="str">
        <f ca="true">+IF(OFFSET('Hygiene Data'!$H$11,0,10*ROW('Hygiene Data'!H9))="","",OFFSET('Hygiene Data'!$H$11,0,10*ROW('Hygiene Data'!H9)))</f>
        <v/>
      </c>
      <c r="EB15" s="276" t="str">
        <f ca="true">+IF(OFFSET('Hygiene Data'!$H$12,0,10*ROW('Hygiene Data'!H9))="","",OFFSET('Hygiene Data'!$H$12,0,10*ROW('Hygiene Data'!H9)))</f>
        <v/>
      </c>
      <c r="EC15" s="276" t="str">
        <f ca="true">+IF(OFFSET('Hygiene Data'!$H$13,0,10*ROW('Hygiene Data'!H9))="","",OFFSET('Hygiene Data'!$H$13,0,10*ROW('Hygiene Data'!H9)))</f>
        <v/>
      </c>
      <c r="ED15" s="276" t="str">
        <f ca="true">+IF(OFFSET('Hygiene Data'!$I$11,0,10*ROW('Hygiene Data'!I9))="","",OFFSET('Hygiene Data'!$I$11,0,10*ROW('Hygiene Data'!I9)))</f>
        <v/>
      </c>
      <c r="EE15" s="276" t="str">
        <f ca="true">+IF(OFFSET('Hygiene Data'!$I$12,0,10*ROW('Hygiene Data'!I9))="","",OFFSET('Hygiene Data'!$I$12,0,10*ROW('Hygiene Data'!I9)))</f>
        <v/>
      </c>
      <c r="EF15" s="276"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32"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6"/>
      <c r="BS16" s="276" t="str">
        <f ca="true">+IF(OFFSET('Water Data'!$D$27,0,10*ROW('Water Data'!D10))="","",OFFSET('Water Data'!$D$27,0,10*ROW('Water Data'!D10)))</f>
        <v/>
      </c>
      <c r="BT16" s="276" t="str">
        <f ca="true">+IF(OFFSET('Water Data'!$D$28,0,10*ROW('Water Data'!D10))="","",OFFSET('Water Data'!$D$28,0,10*ROW('Water Data'!D10)))</f>
        <v/>
      </c>
      <c r="BU16" s="276" t="str">
        <f ca="true">+IF(OFFSET('Water Data'!$D$29,0,10*ROW('Water Data'!D10))="","",OFFSET('Water Data'!$D$29,0,10*ROW('Water Data'!D10)))</f>
        <v/>
      </c>
      <c r="BV16" s="276" t="str">
        <f ca="true">+IF(OFFSET('Water Data'!$E$27,0,10*ROW('Water Data'!E10))="","",OFFSET('Water Data'!$E$27,0,10*ROW('Water Data'!E10)))</f>
        <v/>
      </c>
      <c r="BW16" s="276" t="str">
        <f ca="true">+IF(OFFSET('Water Data'!$E$28,0,10*ROW('Water Data'!E10))="","",OFFSET('Water Data'!$E$28,0,10*ROW('Water Data'!E10)))</f>
        <v/>
      </c>
      <c r="BX16" s="276" t="str">
        <f ca="true">+IF(OFFSET('Water Data'!$E$29,0,10*ROW('Water Data'!E10))="","",OFFSET('Water Data'!$E$29,0,10*ROW('Water Data'!E10)))</f>
        <v/>
      </c>
      <c r="BY16" s="276" t="str">
        <f ca="true">+IF(OFFSET('Water Data'!$F$27,0,10*ROW('Water Data'!F10))="","",OFFSET('Water Data'!$F$27,0,10*ROW('Water Data'!F10)))</f>
        <v/>
      </c>
      <c r="BZ16" s="276" t="str">
        <f ca="true">+IF(OFFSET('Water Data'!$F$28,0,10*ROW('Water Data'!F10))="","",OFFSET('Water Data'!$F$28,0,10*ROW('Water Data'!F10)))</f>
        <v/>
      </c>
      <c r="CA16" s="276" t="str">
        <f ca="true">+IF(OFFSET('Water Data'!$F$29,0,10*ROW('Water Data'!F10))="","",OFFSET('Water Data'!$F$29,0,10*ROW('Water Data'!F10)))</f>
        <v/>
      </c>
      <c r="CB16" s="276" t="str">
        <f ca="true">+IF(OFFSET('Water Data'!$G$27,0,10*ROW('Water Data'!G10))="","",OFFSET('Water Data'!$G$27,0,10*ROW('Water Data'!G10)))</f>
        <v/>
      </c>
      <c r="CC16" s="276" t="str">
        <f ca="true">+IF(OFFSET('Water Data'!$G$28,0,10*ROW('Water Data'!G10))="","",OFFSET('Water Data'!$G$28,0,10*ROW('Water Data'!G10)))</f>
        <v/>
      </c>
      <c r="CD16" s="276" t="str">
        <f ca="true">+IF(OFFSET('Water Data'!$G$29,0,10*ROW('Water Data'!G10))="","",OFFSET('Water Data'!$G$29,0,10*ROW('Water Data'!G10)))</f>
        <v/>
      </c>
      <c r="CE16" s="276" t="str">
        <f ca="true">+IF(OFFSET('Water Data'!$H$27,0,10*ROW('Water Data'!H10))="","",OFFSET('Water Data'!$H$27,0,10*ROW('Water Data'!H10)))</f>
        <v/>
      </c>
      <c r="CF16" s="276" t="str">
        <f ca="true">+IF(OFFSET('Water Data'!$H$28,0,10*ROW('Water Data'!H10))="","",OFFSET('Water Data'!$H$28,0,10*ROW('Water Data'!H10)))</f>
        <v/>
      </c>
      <c r="CG16" s="276" t="str">
        <f ca="true">+IF(OFFSET('Water Data'!$H$29,0,10*ROW('Water Data'!H10))="","",OFFSET('Water Data'!$H$29,0,10*ROW('Water Data'!H10)))</f>
        <v/>
      </c>
      <c r="CH16" s="276" t="str">
        <f ca="true">+IF(OFFSET('Water Data'!$I$27,0,10*ROW('Water Data'!I10))="","",OFFSET('Water Data'!$I$27,0,10*ROW('Water Data'!I10)))</f>
        <v/>
      </c>
      <c r="CI16" s="276" t="str">
        <f ca="true">+IF(OFFSET('Water Data'!$I$28,0,10*ROW('Water Data'!I10))="","",OFFSET('Water Data'!$I$28,0,10*ROW('Water Data'!I10)))</f>
        <v/>
      </c>
      <c r="CJ16" s="276" t="str">
        <f ca="true">+IF(OFFSET('Water Data'!$I$29,0,10*ROW('Water Data'!I10))="","",OFFSET('Water Data'!$I$29,0,10*ROW('Water Data'!I10)))</f>
        <v/>
      </c>
      <c r="CK16" s="276" t="str">
        <f ca="true">+IF(OFFSET('Sanitation Data'!$D$28,0,10*ROW('Sanitation Data'!D10))="","",OFFSET('Sanitation Data'!$D$28,0,10*ROW('Sanitation Data'!D10)))</f>
        <v/>
      </c>
      <c r="CL16" s="276" t="str">
        <f ca="true">+IF(OFFSET('Sanitation Data'!$D$29,0,10*ROW('Sanitation Data'!D10))="","",OFFSET('Sanitation Data'!$D$29,0,10*ROW('Sanitation Data'!D10)))</f>
        <v/>
      </c>
      <c r="CM16" s="276" t="str">
        <f ca="true">+IF(OFFSET('Sanitation Data'!$D$30,0,10*ROW('Sanitation Data'!D10))="","",OFFSET('Sanitation Data'!$D$30,0,10*ROW('Sanitation Data'!D10)))</f>
        <v/>
      </c>
      <c r="CN16" s="276" t="str">
        <f ca="true">+IF(OFFSET('Sanitation Data'!$D$31,0,10*ROW('Sanitation Data'!D10))="","",OFFSET('Sanitation Data'!$D$31,0,10*ROW('Sanitation Data'!D10)))</f>
        <v/>
      </c>
      <c r="CO16" s="276" t="str">
        <f ca="true">+IF(OFFSET('Sanitation Data'!$D$32,0,10*ROW('Sanitation Data'!D10))="","",OFFSET('Sanitation Data'!$D$32,0,10*ROW('Sanitation Data'!D10)))</f>
        <v/>
      </c>
      <c r="CP16" s="276" t="str">
        <f ca="true">+IF(OFFSET('Sanitation Data'!$E$28,0,10*ROW('Sanitation Data'!E10))="","",OFFSET('Sanitation Data'!$E$28,0,10*ROW('Sanitation Data'!E10)))</f>
        <v/>
      </c>
      <c r="CQ16" s="276" t="str">
        <f ca="true">+IF(OFFSET('Sanitation Data'!$E$29,0,10*ROW('Sanitation Data'!E10))="","",OFFSET('Sanitation Data'!$E$29,0,10*ROW('Sanitation Data'!E10)))</f>
        <v/>
      </c>
      <c r="CR16" s="276" t="str">
        <f ca="true">+IF(OFFSET('Sanitation Data'!$E$30,0,10*ROW('Sanitation Data'!E10))="","",OFFSET('Sanitation Data'!$E$30,0,10*ROW('Sanitation Data'!E10)))</f>
        <v/>
      </c>
      <c r="CS16" s="276" t="str">
        <f ca="true">+IF(OFFSET('Sanitation Data'!$E$31,0,10*ROW('Sanitation Data'!E10))="","",OFFSET('Sanitation Data'!$E$31,0,10*ROW('Sanitation Data'!E10)))</f>
        <v/>
      </c>
      <c r="CT16" s="276" t="str">
        <f ca="true">+IF(OFFSET('Sanitation Data'!$E$32,0,10*ROW('Sanitation Data'!E10))="","",OFFSET('Sanitation Data'!$E$32,0,10*ROW('Sanitation Data'!E10)))</f>
        <v/>
      </c>
      <c r="CU16" s="276" t="str">
        <f ca="true">+IF(OFFSET('Sanitation Data'!$F$28,0,10*ROW('Sanitation Data'!F10))="","",OFFSET('Sanitation Data'!$F$28,0,10*ROW('Sanitation Data'!F10)))</f>
        <v/>
      </c>
      <c r="CV16" s="276" t="str">
        <f ca="true">+IF(OFFSET('Sanitation Data'!$F$29,0,10*ROW('Sanitation Data'!F10))="","",OFFSET('Sanitation Data'!$F$29,0,10*ROW('Sanitation Data'!F10)))</f>
        <v/>
      </c>
      <c r="CW16" s="276" t="str">
        <f ca="true">+IF(OFFSET('Sanitation Data'!$F$30,0,10*ROW('Sanitation Data'!F10))="","",OFFSET('Sanitation Data'!$F$30,0,10*ROW('Sanitation Data'!F10)))</f>
        <v/>
      </c>
      <c r="CX16" s="276" t="str">
        <f ca="true">+IF(OFFSET('Sanitation Data'!$F$31,0,10*ROW('Sanitation Data'!F10))="","",OFFSET('Sanitation Data'!$F$31,0,10*ROW('Sanitation Data'!F10)))</f>
        <v/>
      </c>
      <c r="CY16" s="276" t="str">
        <f ca="true">+IF(OFFSET('Sanitation Data'!$F$32,0,10*ROW('Sanitation Data'!F10))="","",OFFSET('Sanitation Data'!$F$32,0,10*ROW('Sanitation Data'!F10)))</f>
        <v/>
      </c>
      <c r="CZ16" s="276" t="str">
        <f ca="true">+IF(OFFSET('Sanitation Data'!$G$28,0,10*ROW('Sanitation Data'!G10))="","",OFFSET('Sanitation Data'!$G$28,0,10*ROW('Sanitation Data'!G10)))</f>
        <v/>
      </c>
      <c r="DA16" s="276" t="str">
        <f ca="true">+IF(OFFSET('Sanitation Data'!$G$29,0,10*ROW('Sanitation Data'!G10))="","",OFFSET('Sanitation Data'!$G$29,0,10*ROW('Sanitation Data'!G10)))</f>
        <v/>
      </c>
      <c r="DB16" s="276" t="str">
        <f ca="true">+IF(OFFSET('Sanitation Data'!$G$30,0,10*ROW('Sanitation Data'!G10))="","",OFFSET('Sanitation Data'!$G$30,0,10*ROW('Sanitation Data'!G10)))</f>
        <v/>
      </c>
      <c r="DC16" s="276" t="str">
        <f ca="true">+IF(OFFSET('Sanitation Data'!$G$31,0,10*ROW('Sanitation Data'!G10))="","",OFFSET('Sanitation Data'!$G$31,0,10*ROW('Sanitation Data'!G10)))</f>
        <v/>
      </c>
      <c r="DD16" s="276" t="str">
        <f ca="true">+IF(OFFSET('Sanitation Data'!$G$32,0,10*ROW('Sanitation Data'!G10))="","",OFFSET('Sanitation Data'!$G$32,0,10*ROW('Sanitation Data'!G10)))</f>
        <v/>
      </c>
      <c r="DE16" s="276" t="str">
        <f ca="true">+IF(OFFSET('Sanitation Data'!$H$28,0,10*ROW('Sanitation Data'!H10))="","",OFFSET('Sanitation Data'!$H$28,0,10*ROW('Sanitation Data'!H10)))</f>
        <v/>
      </c>
      <c r="DF16" s="276" t="str">
        <f ca="true">+IF(OFFSET('Sanitation Data'!$H$29,0,10*ROW('Sanitation Data'!H10))="","",OFFSET('Sanitation Data'!$H$29,0,10*ROW('Sanitation Data'!H10)))</f>
        <v/>
      </c>
      <c r="DG16" s="276" t="str">
        <f ca="true">+IF(OFFSET('Sanitation Data'!$H$30,0,10*ROW('Sanitation Data'!H10))="","",OFFSET('Sanitation Data'!$H$30,0,10*ROW('Sanitation Data'!H10)))</f>
        <v/>
      </c>
      <c r="DH16" s="276" t="str">
        <f ca="true">+IF(OFFSET('Sanitation Data'!$H$31,0,10*ROW('Sanitation Data'!H10))="","",OFFSET('Sanitation Data'!$H$31,0,10*ROW('Sanitation Data'!H10)))</f>
        <v/>
      </c>
      <c r="DI16" s="276" t="str">
        <f ca="true">+IF(OFFSET('Sanitation Data'!$H$32,0,10*ROW('Sanitation Data'!H10))="","",OFFSET('Sanitation Data'!$H$32,0,10*ROW('Sanitation Data'!H10)))</f>
        <v/>
      </c>
      <c r="DJ16" s="276" t="str">
        <f ca="true">+IF(OFFSET('Sanitation Data'!$I$28,0,10*ROW('Sanitation Data'!I10))="","",OFFSET('Sanitation Data'!$I$28,0,10*ROW('Sanitation Data'!I10)))</f>
        <v/>
      </c>
      <c r="DK16" s="276" t="str">
        <f ca="true">+IF(OFFSET('Sanitation Data'!$I$29,0,10*ROW('Sanitation Data'!I10))="","",OFFSET('Sanitation Data'!$I$29,0,10*ROW('Sanitation Data'!I10)))</f>
        <v/>
      </c>
      <c r="DL16" s="276" t="str">
        <f ca="true">+IF(OFFSET('Sanitation Data'!$I$30,0,10*ROW('Sanitation Data'!I10))="","",OFFSET('Sanitation Data'!$I$30,0,10*ROW('Sanitation Data'!I10)))</f>
        <v/>
      </c>
      <c r="DM16" s="276" t="str">
        <f ca="true">+IF(OFFSET('Sanitation Data'!$I$31,0,10*ROW('Sanitation Data'!I10))="","",OFFSET('Sanitation Data'!$I$31,0,10*ROW('Sanitation Data'!I10)))</f>
        <v/>
      </c>
      <c r="DN16" s="276" t="str">
        <f ca="true">+IF(OFFSET('Sanitation Data'!$I$32,0,10*ROW('Sanitation Data'!I10))="","",OFFSET('Sanitation Data'!$I$32,0,10*ROW('Sanitation Data'!I10)))</f>
        <v/>
      </c>
      <c r="DO16" s="276" t="str">
        <f ca="true">+IF(OFFSET('Hygiene Data'!$D$11,0,10*ROW('Hygiene Data'!D10))="","",OFFSET('Hygiene Data'!$D$11,0,10*ROW('Hygiene Data'!D10)))</f>
        <v/>
      </c>
      <c r="DP16" s="276" t="str">
        <f ca="true">+IF(OFFSET('Hygiene Data'!$D$12,0,10*ROW('Hygiene Data'!D10))="","",OFFSET('Hygiene Data'!$D$12,0,10*ROW('Hygiene Data'!D10)))</f>
        <v/>
      </c>
      <c r="DQ16" s="276" t="str">
        <f ca="true">+IF(OFFSET('Hygiene Data'!$D$13,0,10*ROW('Hygiene Data'!D10))="","",OFFSET('Hygiene Data'!$D$13,0,10*ROW('Hygiene Data'!D10)))</f>
        <v/>
      </c>
      <c r="DR16" s="276" t="str">
        <f ca="true">+IF(OFFSET('Hygiene Data'!$E$11,0,10*ROW('Hygiene Data'!E10))="","",OFFSET('Hygiene Data'!$E$11,0,10*ROW('Hygiene Data'!E10)))</f>
        <v/>
      </c>
      <c r="DS16" s="276" t="str">
        <f ca="true">+IF(OFFSET('Hygiene Data'!$E$12,0,10*ROW('Hygiene Data'!E10))="","",OFFSET('Hygiene Data'!$E$12,0,10*ROW('Hygiene Data'!E10)))</f>
        <v/>
      </c>
      <c r="DT16" s="276" t="str">
        <f ca="true">+IF(OFFSET('Hygiene Data'!$E$13,0,10*ROW('Hygiene Data'!E10))="","",OFFSET('Hygiene Data'!$E$13,0,10*ROW('Hygiene Data'!E10)))</f>
        <v/>
      </c>
      <c r="DU16" s="276" t="str">
        <f ca="true">+IF(OFFSET('Hygiene Data'!$F$11,0,10*ROW('Hygiene Data'!F10))="","",OFFSET('Hygiene Data'!$F$11,0,10*ROW('Hygiene Data'!F10)))</f>
        <v/>
      </c>
      <c r="DV16" s="276" t="str">
        <f ca="true">+IF(OFFSET('Hygiene Data'!$F$12,0,10*ROW('Hygiene Data'!F10))="","",OFFSET('Hygiene Data'!$F$12,0,10*ROW('Hygiene Data'!F10)))</f>
        <v/>
      </c>
      <c r="DW16" s="276" t="str">
        <f ca="true">+IF(OFFSET('Hygiene Data'!$F$13,0,10*ROW('Hygiene Data'!F10))="","",OFFSET('Hygiene Data'!$F$13,0,10*ROW('Hygiene Data'!F10)))</f>
        <v/>
      </c>
      <c r="DX16" s="276" t="str">
        <f ca="true">+IF(OFFSET('Hygiene Data'!$G$11,0,10*ROW('Hygiene Data'!G10))="","",OFFSET('Hygiene Data'!$G$11,0,10*ROW('Hygiene Data'!G10)))</f>
        <v/>
      </c>
      <c r="DY16" s="276" t="str">
        <f ca="true">+IF(OFFSET('Hygiene Data'!$G$12,0,10*ROW('Hygiene Data'!G10))="","",OFFSET('Hygiene Data'!$G$12,0,10*ROW('Hygiene Data'!G10)))</f>
        <v/>
      </c>
      <c r="DZ16" s="276" t="str">
        <f ca="true">+IF(OFFSET('Hygiene Data'!$G$13,0,10*ROW('Hygiene Data'!G10))="","",OFFSET('Hygiene Data'!$G$13,0,10*ROW('Hygiene Data'!G10)))</f>
        <v/>
      </c>
      <c r="EA16" s="276" t="str">
        <f ca="true">+IF(OFFSET('Hygiene Data'!$H$11,0,10*ROW('Hygiene Data'!H10))="","",OFFSET('Hygiene Data'!$H$11,0,10*ROW('Hygiene Data'!H10)))</f>
        <v/>
      </c>
      <c r="EB16" s="276" t="str">
        <f ca="true">+IF(OFFSET('Hygiene Data'!$H$12,0,10*ROW('Hygiene Data'!H10))="","",OFFSET('Hygiene Data'!$H$12,0,10*ROW('Hygiene Data'!H10)))</f>
        <v/>
      </c>
      <c r="EC16" s="276" t="str">
        <f ca="true">+IF(OFFSET('Hygiene Data'!$H$13,0,10*ROW('Hygiene Data'!H10))="","",OFFSET('Hygiene Data'!$H$13,0,10*ROW('Hygiene Data'!H10)))</f>
        <v/>
      </c>
      <c r="ED16" s="276" t="str">
        <f ca="true">+IF(OFFSET('Hygiene Data'!$I$11,0,10*ROW('Hygiene Data'!I10))="","",OFFSET('Hygiene Data'!$I$11,0,10*ROW('Hygiene Data'!I10)))</f>
        <v/>
      </c>
      <c r="EE16" s="276" t="str">
        <f ca="true">+IF(OFFSET('Hygiene Data'!$I$12,0,10*ROW('Hygiene Data'!I10))="","",OFFSET('Hygiene Data'!$I$12,0,10*ROW('Hygiene Data'!I10)))</f>
        <v/>
      </c>
      <c r="EF16" s="276"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32"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6"/>
      <c r="BS17" s="276" t="str">
        <f ca="true">+IF(OFFSET('Water Data'!$D$27,0,10*ROW('Water Data'!D11))="","",OFFSET('Water Data'!$D$27,0,10*ROW('Water Data'!D11)))</f>
        <v/>
      </c>
      <c r="BT17" s="276" t="str">
        <f ca="true">+IF(OFFSET('Water Data'!$D$28,0,10*ROW('Water Data'!D11))="","",OFFSET('Water Data'!$D$28,0,10*ROW('Water Data'!D11)))</f>
        <v/>
      </c>
      <c r="BU17" s="276" t="str">
        <f ca="true">+IF(OFFSET('Water Data'!$D$29,0,10*ROW('Water Data'!D11))="","",OFFSET('Water Data'!$D$29,0,10*ROW('Water Data'!D11)))</f>
        <v/>
      </c>
      <c r="BV17" s="276" t="str">
        <f ca="true">+IF(OFFSET('Water Data'!$E$27,0,10*ROW('Water Data'!E11))="","",OFFSET('Water Data'!$E$27,0,10*ROW('Water Data'!E11)))</f>
        <v/>
      </c>
      <c r="BW17" s="276" t="str">
        <f ca="true">+IF(OFFSET('Water Data'!$E$28,0,10*ROW('Water Data'!E11))="","",OFFSET('Water Data'!$E$28,0,10*ROW('Water Data'!E11)))</f>
        <v/>
      </c>
      <c r="BX17" s="276" t="str">
        <f ca="true">+IF(OFFSET('Water Data'!$E$29,0,10*ROW('Water Data'!E11))="","",OFFSET('Water Data'!$E$29,0,10*ROW('Water Data'!E11)))</f>
        <v/>
      </c>
      <c r="BY17" s="276" t="str">
        <f ca="true">+IF(OFFSET('Water Data'!$F$27,0,10*ROW('Water Data'!F11))="","",OFFSET('Water Data'!$F$27,0,10*ROW('Water Data'!F11)))</f>
        <v/>
      </c>
      <c r="BZ17" s="276" t="str">
        <f ca="true">+IF(OFFSET('Water Data'!$F$28,0,10*ROW('Water Data'!F11))="","",OFFSET('Water Data'!$F$28,0,10*ROW('Water Data'!F11)))</f>
        <v/>
      </c>
      <c r="CA17" s="276" t="str">
        <f ca="true">+IF(OFFSET('Water Data'!$F$29,0,10*ROW('Water Data'!F11))="","",OFFSET('Water Data'!$F$29,0,10*ROW('Water Data'!F11)))</f>
        <v/>
      </c>
      <c r="CB17" s="276" t="str">
        <f ca="true">+IF(OFFSET('Water Data'!$G$27,0,10*ROW('Water Data'!G11))="","",OFFSET('Water Data'!$G$27,0,10*ROW('Water Data'!G11)))</f>
        <v/>
      </c>
      <c r="CC17" s="276" t="str">
        <f ca="true">+IF(OFFSET('Water Data'!$G$28,0,10*ROW('Water Data'!G11))="","",OFFSET('Water Data'!$G$28,0,10*ROW('Water Data'!G11)))</f>
        <v/>
      </c>
      <c r="CD17" s="276" t="str">
        <f ca="true">+IF(OFFSET('Water Data'!$G$29,0,10*ROW('Water Data'!G11))="","",OFFSET('Water Data'!$G$29,0,10*ROW('Water Data'!G11)))</f>
        <v/>
      </c>
      <c r="CE17" s="276" t="str">
        <f ca="true">+IF(OFFSET('Water Data'!$H$27,0,10*ROW('Water Data'!H11))="","",OFFSET('Water Data'!$H$27,0,10*ROW('Water Data'!H11)))</f>
        <v/>
      </c>
      <c r="CF17" s="276" t="str">
        <f ca="true">+IF(OFFSET('Water Data'!$H$28,0,10*ROW('Water Data'!H11))="","",OFFSET('Water Data'!$H$28,0,10*ROW('Water Data'!H11)))</f>
        <v/>
      </c>
      <c r="CG17" s="276" t="str">
        <f ca="true">+IF(OFFSET('Water Data'!$H$29,0,10*ROW('Water Data'!H11))="","",OFFSET('Water Data'!$H$29,0,10*ROW('Water Data'!H11)))</f>
        <v/>
      </c>
      <c r="CH17" s="276" t="str">
        <f ca="true">+IF(OFFSET('Water Data'!$I$27,0,10*ROW('Water Data'!I11))="","",OFFSET('Water Data'!$I$27,0,10*ROW('Water Data'!I11)))</f>
        <v/>
      </c>
      <c r="CI17" s="276" t="str">
        <f ca="true">+IF(OFFSET('Water Data'!$I$28,0,10*ROW('Water Data'!I11))="","",OFFSET('Water Data'!$I$28,0,10*ROW('Water Data'!I11)))</f>
        <v/>
      </c>
      <c r="CJ17" s="276" t="str">
        <f ca="true">+IF(OFFSET('Water Data'!$I$29,0,10*ROW('Water Data'!I11))="","",OFFSET('Water Data'!$I$29,0,10*ROW('Water Data'!I11)))</f>
        <v/>
      </c>
      <c r="CK17" s="276" t="str">
        <f ca="true">+IF(OFFSET('Sanitation Data'!$D$28,0,10*ROW('Sanitation Data'!D11))="","",OFFSET('Sanitation Data'!$D$28,0,10*ROW('Sanitation Data'!D11)))</f>
        <v/>
      </c>
      <c r="CL17" s="276" t="str">
        <f ca="true">+IF(OFFSET('Sanitation Data'!$D$29,0,10*ROW('Sanitation Data'!D11))="","",OFFSET('Sanitation Data'!$D$29,0,10*ROW('Sanitation Data'!D11)))</f>
        <v/>
      </c>
      <c r="CM17" s="276" t="str">
        <f ca="true">+IF(OFFSET('Sanitation Data'!$D$30,0,10*ROW('Sanitation Data'!D11))="","",OFFSET('Sanitation Data'!$D$30,0,10*ROW('Sanitation Data'!D11)))</f>
        <v/>
      </c>
      <c r="CN17" s="276" t="str">
        <f ca="true">+IF(OFFSET('Sanitation Data'!$D$31,0,10*ROW('Sanitation Data'!D11))="","",OFFSET('Sanitation Data'!$D$31,0,10*ROW('Sanitation Data'!D11)))</f>
        <v/>
      </c>
      <c r="CO17" s="276" t="str">
        <f ca="true">+IF(OFFSET('Sanitation Data'!$D$32,0,10*ROW('Sanitation Data'!D11))="","",OFFSET('Sanitation Data'!$D$32,0,10*ROW('Sanitation Data'!D11)))</f>
        <v/>
      </c>
      <c r="CP17" s="276" t="str">
        <f ca="true">+IF(OFFSET('Sanitation Data'!$E$28,0,10*ROW('Sanitation Data'!E11))="","",OFFSET('Sanitation Data'!$E$28,0,10*ROW('Sanitation Data'!E11)))</f>
        <v/>
      </c>
      <c r="CQ17" s="276" t="str">
        <f ca="true">+IF(OFFSET('Sanitation Data'!$E$29,0,10*ROW('Sanitation Data'!E11))="","",OFFSET('Sanitation Data'!$E$29,0,10*ROW('Sanitation Data'!E11)))</f>
        <v/>
      </c>
      <c r="CR17" s="276" t="str">
        <f ca="true">+IF(OFFSET('Sanitation Data'!$E$30,0,10*ROW('Sanitation Data'!E11))="","",OFFSET('Sanitation Data'!$E$30,0,10*ROW('Sanitation Data'!E11)))</f>
        <v/>
      </c>
      <c r="CS17" s="276" t="str">
        <f ca="true">+IF(OFFSET('Sanitation Data'!$E$31,0,10*ROW('Sanitation Data'!E11))="","",OFFSET('Sanitation Data'!$E$31,0,10*ROW('Sanitation Data'!E11)))</f>
        <v/>
      </c>
      <c r="CT17" s="276" t="str">
        <f ca="true">+IF(OFFSET('Sanitation Data'!$E$32,0,10*ROW('Sanitation Data'!E11))="","",OFFSET('Sanitation Data'!$E$32,0,10*ROW('Sanitation Data'!E11)))</f>
        <v/>
      </c>
      <c r="CU17" s="276" t="str">
        <f ca="true">+IF(OFFSET('Sanitation Data'!$F$28,0,10*ROW('Sanitation Data'!F11))="","",OFFSET('Sanitation Data'!$F$28,0,10*ROW('Sanitation Data'!F11)))</f>
        <v/>
      </c>
      <c r="CV17" s="276" t="str">
        <f ca="true">+IF(OFFSET('Sanitation Data'!$F$29,0,10*ROW('Sanitation Data'!F11))="","",OFFSET('Sanitation Data'!$F$29,0,10*ROW('Sanitation Data'!F11)))</f>
        <v/>
      </c>
      <c r="CW17" s="276" t="str">
        <f ca="true">+IF(OFFSET('Sanitation Data'!$F$30,0,10*ROW('Sanitation Data'!F11))="","",OFFSET('Sanitation Data'!$F$30,0,10*ROW('Sanitation Data'!F11)))</f>
        <v/>
      </c>
      <c r="CX17" s="276" t="str">
        <f ca="true">+IF(OFFSET('Sanitation Data'!$F$31,0,10*ROW('Sanitation Data'!F11))="","",OFFSET('Sanitation Data'!$F$31,0,10*ROW('Sanitation Data'!F11)))</f>
        <v/>
      </c>
      <c r="CY17" s="276" t="str">
        <f ca="true">+IF(OFFSET('Sanitation Data'!$F$32,0,10*ROW('Sanitation Data'!F11))="","",OFFSET('Sanitation Data'!$F$32,0,10*ROW('Sanitation Data'!F11)))</f>
        <v/>
      </c>
      <c r="CZ17" s="276" t="str">
        <f ca="true">+IF(OFFSET('Sanitation Data'!$G$28,0,10*ROW('Sanitation Data'!G11))="","",OFFSET('Sanitation Data'!$G$28,0,10*ROW('Sanitation Data'!G11)))</f>
        <v/>
      </c>
      <c r="DA17" s="276" t="str">
        <f ca="true">+IF(OFFSET('Sanitation Data'!$G$29,0,10*ROW('Sanitation Data'!G11))="","",OFFSET('Sanitation Data'!$G$29,0,10*ROW('Sanitation Data'!G11)))</f>
        <v/>
      </c>
      <c r="DB17" s="276" t="str">
        <f ca="true">+IF(OFFSET('Sanitation Data'!$G$30,0,10*ROW('Sanitation Data'!G11))="","",OFFSET('Sanitation Data'!$G$30,0,10*ROW('Sanitation Data'!G11)))</f>
        <v/>
      </c>
      <c r="DC17" s="276" t="str">
        <f ca="true">+IF(OFFSET('Sanitation Data'!$G$31,0,10*ROW('Sanitation Data'!G11))="","",OFFSET('Sanitation Data'!$G$31,0,10*ROW('Sanitation Data'!G11)))</f>
        <v/>
      </c>
      <c r="DD17" s="276" t="str">
        <f ca="true">+IF(OFFSET('Sanitation Data'!$G$32,0,10*ROW('Sanitation Data'!G11))="","",OFFSET('Sanitation Data'!$G$32,0,10*ROW('Sanitation Data'!G11)))</f>
        <v/>
      </c>
      <c r="DE17" s="276" t="str">
        <f ca="true">+IF(OFFSET('Sanitation Data'!$H$28,0,10*ROW('Sanitation Data'!H11))="","",OFFSET('Sanitation Data'!$H$28,0,10*ROW('Sanitation Data'!H11)))</f>
        <v/>
      </c>
      <c r="DF17" s="276" t="str">
        <f ca="true">+IF(OFFSET('Sanitation Data'!$H$29,0,10*ROW('Sanitation Data'!H11))="","",OFFSET('Sanitation Data'!$H$29,0,10*ROW('Sanitation Data'!H11)))</f>
        <v/>
      </c>
      <c r="DG17" s="276" t="str">
        <f ca="true">+IF(OFFSET('Sanitation Data'!$H$30,0,10*ROW('Sanitation Data'!H11))="","",OFFSET('Sanitation Data'!$H$30,0,10*ROW('Sanitation Data'!H11)))</f>
        <v/>
      </c>
      <c r="DH17" s="276" t="str">
        <f ca="true">+IF(OFFSET('Sanitation Data'!$H$31,0,10*ROW('Sanitation Data'!H11))="","",OFFSET('Sanitation Data'!$H$31,0,10*ROW('Sanitation Data'!H11)))</f>
        <v/>
      </c>
      <c r="DI17" s="276" t="str">
        <f ca="true">+IF(OFFSET('Sanitation Data'!$H$32,0,10*ROW('Sanitation Data'!H11))="","",OFFSET('Sanitation Data'!$H$32,0,10*ROW('Sanitation Data'!H11)))</f>
        <v/>
      </c>
      <c r="DJ17" s="276" t="str">
        <f ca="true">+IF(OFFSET('Sanitation Data'!$I$28,0,10*ROW('Sanitation Data'!I11))="","",OFFSET('Sanitation Data'!$I$28,0,10*ROW('Sanitation Data'!I11)))</f>
        <v/>
      </c>
      <c r="DK17" s="276" t="str">
        <f ca="true">+IF(OFFSET('Sanitation Data'!$I$29,0,10*ROW('Sanitation Data'!I11))="","",OFFSET('Sanitation Data'!$I$29,0,10*ROW('Sanitation Data'!I11)))</f>
        <v/>
      </c>
      <c r="DL17" s="276" t="str">
        <f ca="true">+IF(OFFSET('Sanitation Data'!$I$30,0,10*ROW('Sanitation Data'!I11))="","",OFFSET('Sanitation Data'!$I$30,0,10*ROW('Sanitation Data'!I11)))</f>
        <v/>
      </c>
      <c r="DM17" s="276" t="str">
        <f ca="true">+IF(OFFSET('Sanitation Data'!$I$31,0,10*ROW('Sanitation Data'!I11))="","",OFFSET('Sanitation Data'!$I$31,0,10*ROW('Sanitation Data'!I11)))</f>
        <v/>
      </c>
      <c r="DN17" s="276" t="str">
        <f ca="true">+IF(OFFSET('Sanitation Data'!$I$32,0,10*ROW('Sanitation Data'!I11))="","",OFFSET('Sanitation Data'!$I$32,0,10*ROW('Sanitation Data'!I11)))</f>
        <v/>
      </c>
      <c r="DO17" s="276" t="str">
        <f ca="true">+IF(OFFSET('Hygiene Data'!$D$11,0,10*ROW('Hygiene Data'!D11))="","",OFFSET('Hygiene Data'!$D$11,0,10*ROW('Hygiene Data'!D11)))</f>
        <v/>
      </c>
      <c r="DP17" s="276" t="str">
        <f ca="true">+IF(OFFSET('Hygiene Data'!$D$12,0,10*ROW('Hygiene Data'!D11))="","",OFFSET('Hygiene Data'!$D$12,0,10*ROW('Hygiene Data'!D11)))</f>
        <v/>
      </c>
      <c r="DQ17" s="276" t="str">
        <f ca="true">+IF(OFFSET('Hygiene Data'!$D$13,0,10*ROW('Hygiene Data'!D11))="","",OFFSET('Hygiene Data'!$D$13,0,10*ROW('Hygiene Data'!D11)))</f>
        <v/>
      </c>
      <c r="DR17" s="276" t="str">
        <f ca="true">+IF(OFFSET('Hygiene Data'!$E$11,0,10*ROW('Hygiene Data'!E11))="","",OFFSET('Hygiene Data'!$E$11,0,10*ROW('Hygiene Data'!E11)))</f>
        <v/>
      </c>
      <c r="DS17" s="276" t="str">
        <f ca="true">+IF(OFFSET('Hygiene Data'!$E$12,0,10*ROW('Hygiene Data'!E11))="","",OFFSET('Hygiene Data'!$E$12,0,10*ROW('Hygiene Data'!E11)))</f>
        <v/>
      </c>
      <c r="DT17" s="276" t="str">
        <f ca="true">+IF(OFFSET('Hygiene Data'!$E$13,0,10*ROW('Hygiene Data'!E11))="","",OFFSET('Hygiene Data'!$E$13,0,10*ROW('Hygiene Data'!E11)))</f>
        <v/>
      </c>
      <c r="DU17" s="276" t="str">
        <f ca="true">+IF(OFFSET('Hygiene Data'!$F$11,0,10*ROW('Hygiene Data'!F11))="","",OFFSET('Hygiene Data'!$F$11,0,10*ROW('Hygiene Data'!F11)))</f>
        <v/>
      </c>
      <c r="DV17" s="276" t="str">
        <f ca="true">+IF(OFFSET('Hygiene Data'!$F$12,0,10*ROW('Hygiene Data'!F11))="","",OFFSET('Hygiene Data'!$F$12,0,10*ROW('Hygiene Data'!F11)))</f>
        <v/>
      </c>
      <c r="DW17" s="276" t="str">
        <f ca="true">+IF(OFFSET('Hygiene Data'!$F$13,0,10*ROW('Hygiene Data'!F11))="","",OFFSET('Hygiene Data'!$F$13,0,10*ROW('Hygiene Data'!F11)))</f>
        <v/>
      </c>
      <c r="DX17" s="276" t="str">
        <f ca="true">+IF(OFFSET('Hygiene Data'!$G$11,0,10*ROW('Hygiene Data'!G11))="","",OFFSET('Hygiene Data'!$G$11,0,10*ROW('Hygiene Data'!G11)))</f>
        <v/>
      </c>
      <c r="DY17" s="276" t="str">
        <f ca="true">+IF(OFFSET('Hygiene Data'!$G$12,0,10*ROW('Hygiene Data'!G11))="","",OFFSET('Hygiene Data'!$G$12,0,10*ROW('Hygiene Data'!G11)))</f>
        <v/>
      </c>
      <c r="DZ17" s="276" t="str">
        <f ca="true">+IF(OFFSET('Hygiene Data'!$G$13,0,10*ROW('Hygiene Data'!G11))="","",OFFSET('Hygiene Data'!$G$13,0,10*ROW('Hygiene Data'!G11)))</f>
        <v/>
      </c>
      <c r="EA17" s="276" t="str">
        <f ca="true">+IF(OFFSET('Hygiene Data'!$H$11,0,10*ROW('Hygiene Data'!H11))="","",OFFSET('Hygiene Data'!$H$11,0,10*ROW('Hygiene Data'!H11)))</f>
        <v/>
      </c>
      <c r="EB17" s="276" t="str">
        <f ca="true">+IF(OFFSET('Hygiene Data'!$H$12,0,10*ROW('Hygiene Data'!H11))="","",OFFSET('Hygiene Data'!$H$12,0,10*ROW('Hygiene Data'!H11)))</f>
        <v/>
      </c>
      <c r="EC17" s="276" t="str">
        <f ca="true">+IF(OFFSET('Hygiene Data'!$H$13,0,10*ROW('Hygiene Data'!H11))="","",OFFSET('Hygiene Data'!$H$13,0,10*ROW('Hygiene Data'!H11)))</f>
        <v/>
      </c>
      <c r="ED17" s="276" t="str">
        <f ca="true">+IF(OFFSET('Hygiene Data'!$I$11,0,10*ROW('Hygiene Data'!I11))="","",OFFSET('Hygiene Data'!$I$11,0,10*ROW('Hygiene Data'!I11)))</f>
        <v/>
      </c>
      <c r="EE17" s="276" t="str">
        <f ca="true">+IF(OFFSET('Hygiene Data'!$I$12,0,10*ROW('Hygiene Data'!I11))="","",OFFSET('Hygiene Data'!$I$12,0,10*ROW('Hygiene Data'!I11)))</f>
        <v/>
      </c>
      <c r="EF17" s="276"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32"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6"/>
      <c r="BS18" s="276" t="str">
        <f ca="true">+IF(OFFSET('Water Data'!$D$27,0,10*ROW('Water Data'!D12))="","",OFFSET('Water Data'!$D$27,0,10*ROW('Water Data'!D12)))</f>
        <v/>
      </c>
      <c r="BT18" s="276" t="str">
        <f ca="true">+IF(OFFSET('Water Data'!$D$28,0,10*ROW('Water Data'!D12))="","",OFFSET('Water Data'!$D$28,0,10*ROW('Water Data'!D12)))</f>
        <v/>
      </c>
      <c r="BU18" s="276" t="str">
        <f ca="true">+IF(OFFSET('Water Data'!$D$29,0,10*ROW('Water Data'!D12))="","",OFFSET('Water Data'!$D$29,0,10*ROW('Water Data'!D12)))</f>
        <v/>
      </c>
      <c r="BV18" s="276" t="str">
        <f ca="true">+IF(OFFSET('Water Data'!$E$27,0,10*ROW('Water Data'!E12))="","",OFFSET('Water Data'!$E$27,0,10*ROW('Water Data'!E12)))</f>
        <v/>
      </c>
      <c r="BW18" s="276" t="str">
        <f ca="true">+IF(OFFSET('Water Data'!$E$28,0,10*ROW('Water Data'!E12))="","",OFFSET('Water Data'!$E$28,0,10*ROW('Water Data'!E12)))</f>
        <v/>
      </c>
      <c r="BX18" s="276" t="str">
        <f ca="true">+IF(OFFSET('Water Data'!$E$29,0,10*ROW('Water Data'!E12))="","",OFFSET('Water Data'!$E$29,0,10*ROW('Water Data'!E12)))</f>
        <v/>
      </c>
      <c r="BY18" s="276" t="str">
        <f ca="true">+IF(OFFSET('Water Data'!$F$27,0,10*ROW('Water Data'!F12))="","",OFFSET('Water Data'!$F$27,0,10*ROW('Water Data'!F12)))</f>
        <v/>
      </c>
      <c r="BZ18" s="276" t="str">
        <f ca="true">+IF(OFFSET('Water Data'!$F$28,0,10*ROW('Water Data'!F12))="","",OFFSET('Water Data'!$F$28,0,10*ROW('Water Data'!F12)))</f>
        <v/>
      </c>
      <c r="CA18" s="276" t="str">
        <f ca="true">+IF(OFFSET('Water Data'!$F$29,0,10*ROW('Water Data'!F12))="","",OFFSET('Water Data'!$F$29,0,10*ROW('Water Data'!F12)))</f>
        <v/>
      </c>
      <c r="CB18" s="276" t="str">
        <f ca="true">+IF(OFFSET('Water Data'!$G$27,0,10*ROW('Water Data'!G12))="","",OFFSET('Water Data'!$G$27,0,10*ROW('Water Data'!G12)))</f>
        <v/>
      </c>
      <c r="CC18" s="276" t="str">
        <f ca="true">+IF(OFFSET('Water Data'!$G$28,0,10*ROW('Water Data'!G12))="","",OFFSET('Water Data'!$G$28,0,10*ROW('Water Data'!G12)))</f>
        <v/>
      </c>
      <c r="CD18" s="276" t="str">
        <f ca="true">+IF(OFFSET('Water Data'!$G$29,0,10*ROW('Water Data'!G12))="","",OFFSET('Water Data'!$G$29,0,10*ROW('Water Data'!G12)))</f>
        <v/>
      </c>
      <c r="CE18" s="276" t="str">
        <f ca="true">+IF(OFFSET('Water Data'!$H$27,0,10*ROW('Water Data'!H12))="","",OFFSET('Water Data'!$H$27,0,10*ROW('Water Data'!H12)))</f>
        <v/>
      </c>
      <c r="CF18" s="276" t="str">
        <f ca="true">+IF(OFFSET('Water Data'!$H$28,0,10*ROW('Water Data'!H12))="","",OFFSET('Water Data'!$H$28,0,10*ROW('Water Data'!H12)))</f>
        <v/>
      </c>
      <c r="CG18" s="276" t="str">
        <f ca="true">+IF(OFFSET('Water Data'!$H$29,0,10*ROW('Water Data'!H12))="","",OFFSET('Water Data'!$H$29,0,10*ROW('Water Data'!H12)))</f>
        <v/>
      </c>
      <c r="CH18" s="276" t="str">
        <f ca="true">+IF(OFFSET('Water Data'!$I$27,0,10*ROW('Water Data'!I12))="","",OFFSET('Water Data'!$I$27,0,10*ROW('Water Data'!I12)))</f>
        <v/>
      </c>
      <c r="CI18" s="276" t="str">
        <f ca="true">+IF(OFFSET('Water Data'!$I$28,0,10*ROW('Water Data'!I12))="","",OFFSET('Water Data'!$I$28,0,10*ROW('Water Data'!I12)))</f>
        <v/>
      </c>
      <c r="CJ18" s="276" t="str">
        <f ca="true">+IF(OFFSET('Water Data'!$I$29,0,10*ROW('Water Data'!I12))="","",OFFSET('Water Data'!$I$29,0,10*ROW('Water Data'!I12)))</f>
        <v/>
      </c>
      <c r="CK18" s="276" t="str">
        <f ca="true">+IF(OFFSET('Sanitation Data'!$D$28,0,10*ROW('Sanitation Data'!D12))="","",OFFSET('Sanitation Data'!$D$28,0,10*ROW('Sanitation Data'!D12)))</f>
        <v/>
      </c>
      <c r="CL18" s="276" t="str">
        <f ca="true">+IF(OFFSET('Sanitation Data'!$D$29,0,10*ROW('Sanitation Data'!D12))="","",OFFSET('Sanitation Data'!$D$29,0,10*ROW('Sanitation Data'!D12)))</f>
        <v/>
      </c>
      <c r="CM18" s="276" t="str">
        <f ca="true">+IF(OFFSET('Sanitation Data'!$D$30,0,10*ROW('Sanitation Data'!D12))="","",OFFSET('Sanitation Data'!$D$30,0,10*ROW('Sanitation Data'!D12)))</f>
        <v/>
      </c>
      <c r="CN18" s="276" t="str">
        <f ca="true">+IF(OFFSET('Sanitation Data'!$D$31,0,10*ROW('Sanitation Data'!D12))="","",OFFSET('Sanitation Data'!$D$31,0,10*ROW('Sanitation Data'!D12)))</f>
        <v/>
      </c>
      <c r="CO18" s="276" t="str">
        <f ca="true">+IF(OFFSET('Sanitation Data'!$D$32,0,10*ROW('Sanitation Data'!D12))="","",OFFSET('Sanitation Data'!$D$32,0,10*ROW('Sanitation Data'!D12)))</f>
        <v/>
      </c>
      <c r="CP18" s="276" t="str">
        <f ca="true">+IF(OFFSET('Sanitation Data'!$E$28,0,10*ROW('Sanitation Data'!E12))="","",OFFSET('Sanitation Data'!$E$28,0,10*ROW('Sanitation Data'!E12)))</f>
        <v/>
      </c>
      <c r="CQ18" s="276" t="str">
        <f ca="true">+IF(OFFSET('Sanitation Data'!$E$29,0,10*ROW('Sanitation Data'!E12))="","",OFFSET('Sanitation Data'!$E$29,0,10*ROW('Sanitation Data'!E12)))</f>
        <v/>
      </c>
      <c r="CR18" s="276" t="str">
        <f ca="true">+IF(OFFSET('Sanitation Data'!$E$30,0,10*ROW('Sanitation Data'!E12))="","",OFFSET('Sanitation Data'!$E$30,0,10*ROW('Sanitation Data'!E12)))</f>
        <v/>
      </c>
      <c r="CS18" s="276" t="str">
        <f ca="true">+IF(OFFSET('Sanitation Data'!$E$31,0,10*ROW('Sanitation Data'!E12))="","",OFFSET('Sanitation Data'!$E$31,0,10*ROW('Sanitation Data'!E12)))</f>
        <v/>
      </c>
      <c r="CT18" s="276" t="str">
        <f ca="true">+IF(OFFSET('Sanitation Data'!$E$32,0,10*ROW('Sanitation Data'!E12))="","",OFFSET('Sanitation Data'!$E$32,0,10*ROW('Sanitation Data'!E12)))</f>
        <v/>
      </c>
      <c r="CU18" s="276" t="str">
        <f ca="true">+IF(OFFSET('Sanitation Data'!$F$28,0,10*ROW('Sanitation Data'!F12))="","",OFFSET('Sanitation Data'!$F$28,0,10*ROW('Sanitation Data'!F12)))</f>
        <v/>
      </c>
      <c r="CV18" s="276" t="str">
        <f ca="true">+IF(OFFSET('Sanitation Data'!$F$29,0,10*ROW('Sanitation Data'!F12))="","",OFFSET('Sanitation Data'!$F$29,0,10*ROW('Sanitation Data'!F12)))</f>
        <v/>
      </c>
      <c r="CW18" s="276" t="str">
        <f ca="true">+IF(OFFSET('Sanitation Data'!$F$30,0,10*ROW('Sanitation Data'!F12))="","",OFFSET('Sanitation Data'!$F$30,0,10*ROW('Sanitation Data'!F12)))</f>
        <v/>
      </c>
      <c r="CX18" s="276" t="str">
        <f ca="true">+IF(OFFSET('Sanitation Data'!$F$31,0,10*ROW('Sanitation Data'!F12))="","",OFFSET('Sanitation Data'!$F$31,0,10*ROW('Sanitation Data'!F12)))</f>
        <v/>
      </c>
      <c r="CY18" s="276" t="str">
        <f ca="true">+IF(OFFSET('Sanitation Data'!$F$32,0,10*ROW('Sanitation Data'!F12))="","",OFFSET('Sanitation Data'!$F$32,0,10*ROW('Sanitation Data'!F12)))</f>
        <v/>
      </c>
      <c r="CZ18" s="276" t="str">
        <f ca="true">+IF(OFFSET('Sanitation Data'!$G$28,0,10*ROW('Sanitation Data'!G12))="","",OFFSET('Sanitation Data'!$G$28,0,10*ROW('Sanitation Data'!G12)))</f>
        <v/>
      </c>
      <c r="DA18" s="276" t="str">
        <f ca="true">+IF(OFFSET('Sanitation Data'!$G$29,0,10*ROW('Sanitation Data'!G12))="","",OFFSET('Sanitation Data'!$G$29,0,10*ROW('Sanitation Data'!G12)))</f>
        <v/>
      </c>
      <c r="DB18" s="276" t="str">
        <f ca="true">+IF(OFFSET('Sanitation Data'!$G$30,0,10*ROW('Sanitation Data'!G12))="","",OFFSET('Sanitation Data'!$G$30,0,10*ROW('Sanitation Data'!G12)))</f>
        <v/>
      </c>
      <c r="DC18" s="276" t="str">
        <f ca="true">+IF(OFFSET('Sanitation Data'!$G$31,0,10*ROW('Sanitation Data'!G12))="","",OFFSET('Sanitation Data'!$G$31,0,10*ROW('Sanitation Data'!G12)))</f>
        <v/>
      </c>
      <c r="DD18" s="276" t="str">
        <f ca="true">+IF(OFFSET('Sanitation Data'!$G$32,0,10*ROW('Sanitation Data'!G12))="","",OFFSET('Sanitation Data'!$G$32,0,10*ROW('Sanitation Data'!G12)))</f>
        <v/>
      </c>
      <c r="DE18" s="276" t="str">
        <f ca="true">+IF(OFFSET('Sanitation Data'!$H$28,0,10*ROW('Sanitation Data'!H12))="","",OFFSET('Sanitation Data'!$H$28,0,10*ROW('Sanitation Data'!H12)))</f>
        <v/>
      </c>
      <c r="DF18" s="276" t="str">
        <f ca="true">+IF(OFFSET('Sanitation Data'!$H$29,0,10*ROW('Sanitation Data'!H12))="","",OFFSET('Sanitation Data'!$H$29,0,10*ROW('Sanitation Data'!H12)))</f>
        <v/>
      </c>
      <c r="DG18" s="276" t="str">
        <f ca="true">+IF(OFFSET('Sanitation Data'!$H$30,0,10*ROW('Sanitation Data'!H12))="","",OFFSET('Sanitation Data'!$H$30,0,10*ROW('Sanitation Data'!H12)))</f>
        <v/>
      </c>
      <c r="DH18" s="276" t="str">
        <f ca="true">+IF(OFFSET('Sanitation Data'!$H$31,0,10*ROW('Sanitation Data'!H12))="","",OFFSET('Sanitation Data'!$H$31,0,10*ROW('Sanitation Data'!H12)))</f>
        <v/>
      </c>
      <c r="DI18" s="276" t="str">
        <f ca="true">+IF(OFFSET('Sanitation Data'!$H$32,0,10*ROW('Sanitation Data'!H12))="","",OFFSET('Sanitation Data'!$H$32,0,10*ROW('Sanitation Data'!H12)))</f>
        <v/>
      </c>
      <c r="DJ18" s="276" t="str">
        <f ca="true">+IF(OFFSET('Sanitation Data'!$I$28,0,10*ROW('Sanitation Data'!I12))="","",OFFSET('Sanitation Data'!$I$28,0,10*ROW('Sanitation Data'!I12)))</f>
        <v/>
      </c>
      <c r="DK18" s="276" t="str">
        <f ca="true">+IF(OFFSET('Sanitation Data'!$I$29,0,10*ROW('Sanitation Data'!I12))="","",OFFSET('Sanitation Data'!$I$29,0,10*ROW('Sanitation Data'!I12)))</f>
        <v/>
      </c>
      <c r="DL18" s="276" t="str">
        <f ca="true">+IF(OFFSET('Sanitation Data'!$I$30,0,10*ROW('Sanitation Data'!I12))="","",OFFSET('Sanitation Data'!$I$30,0,10*ROW('Sanitation Data'!I12)))</f>
        <v/>
      </c>
      <c r="DM18" s="276" t="str">
        <f ca="true">+IF(OFFSET('Sanitation Data'!$I$31,0,10*ROW('Sanitation Data'!I12))="","",OFFSET('Sanitation Data'!$I$31,0,10*ROW('Sanitation Data'!I12)))</f>
        <v/>
      </c>
      <c r="DN18" s="276" t="str">
        <f ca="true">+IF(OFFSET('Sanitation Data'!$I$32,0,10*ROW('Sanitation Data'!I12))="","",OFFSET('Sanitation Data'!$I$32,0,10*ROW('Sanitation Data'!I12)))</f>
        <v/>
      </c>
      <c r="DO18" s="276" t="str">
        <f ca="true">+IF(OFFSET('Hygiene Data'!$D$11,0,10*ROW('Hygiene Data'!D12))="","",OFFSET('Hygiene Data'!$D$11,0,10*ROW('Hygiene Data'!D12)))</f>
        <v/>
      </c>
      <c r="DP18" s="276" t="str">
        <f ca="true">+IF(OFFSET('Hygiene Data'!$D$12,0,10*ROW('Hygiene Data'!D12))="","",OFFSET('Hygiene Data'!$D$12,0,10*ROW('Hygiene Data'!D12)))</f>
        <v/>
      </c>
      <c r="DQ18" s="276" t="str">
        <f ca="true">+IF(OFFSET('Hygiene Data'!$D$13,0,10*ROW('Hygiene Data'!D12))="","",OFFSET('Hygiene Data'!$D$13,0,10*ROW('Hygiene Data'!D12)))</f>
        <v/>
      </c>
      <c r="DR18" s="276" t="str">
        <f ca="true">+IF(OFFSET('Hygiene Data'!$E$11,0,10*ROW('Hygiene Data'!E12))="","",OFFSET('Hygiene Data'!$E$11,0,10*ROW('Hygiene Data'!E12)))</f>
        <v/>
      </c>
      <c r="DS18" s="276" t="str">
        <f ca="true">+IF(OFFSET('Hygiene Data'!$E$12,0,10*ROW('Hygiene Data'!E12))="","",OFFSET('Hygiene Data'!$E$12,0,10*ROW('Hygiene Data'!E12)))</f>
        <v/>
      </c>
      <c r="DT18" s="276" t="str">
        <f ca="true">+IF(OFFSET('Hygiene Data'!$E$13,0,10*ROW('Hygiene Data'!E12))="","",OFFSET('Hygiene Data'!$E$13,0,10*ROW('Hygiene Data'!E12)))</f>
        <v/>
      </c>
      <c r="DU18" s="276" t="str">
        <f ca="true">+IF(OFFSET('Hygiene Data'!$F$11,0,10*ROW('Hygiene Data'!F12))="","",OFFSET('Hygiene Data'!$F$11,0,10*ROW('Hygiene Data'!F12)))</f>
        <v/>
      </c>
      <c r="DV18" s="276" t="str">
        <f ca="true">+IF(OFFSET('Hygiene Data'!$F$12,0,10*ROW('Hygiene Data'!F12))="","",OFFSET('Hygiene Data'!$F$12,0,10*ROW('Hygiene Data'!F12)))</f>
        <v/>
      </c>
      <c r="DW18" s="276" t="str">
        <f ca="true">+IF(OFFSET('Hygiene Data'!$F$13,0,10*ROW('Hygiene Data'!F12))="","",OFFSET('Hygiene Data'!$F$13,0,10*ROW('Hygiene Data'!F12)))</f>
        <v/>
      </c>
      <c r="DX18" s="276" t="str">
        <f ca="true">+IF(OFFSET('Hygiene Data'!$G$11,0,10*ROW('Hygiene Data'!G12))="","",OFFSET('Hygiene Data'!$G$11,0,10*ROW('Hygiene Data'!G12)))</f>
        <v/>
      </c>
      <c r="DY18" s="276" t="str">
        <f ca="true">+IF(OFFSET('Hygiene Data'!$G$12,0,10*ROW('Hygiene Data'!G12))="","",OFFSET('Hygiene Data'!$G$12,0,10*ROW('Hygiene Data'!G12)))</f>
        <v/>
      </c>
      <c r="DZ18" s="276" t="str">
        <f ca="true">+IF(OFFSET('Hygiene Data'!$G$13,0,10*ROW('Hygiene Data'!G12))="","",OFFSET('Hygiene Data'!$G$13,0,10*ROW('Hygiene Data'!G12)))</f>
        <v/>
      </c>
      <c r="EA18" s="276" t="str">
        <f ca="true">+IF(OFFSET('Hygiene Data'!$H$11,0,10*ROW('Hygiene Data'!H12))="","",OFFSET('Hygiene Data'!$H$11,0,10*ROW('Hygiene Data'!H12)))</f>
        <v/>
      </c>
      <c r="EB18" s="276" t="str">
        <f ca="true">+IF(OFFSET('Hygiene Data'!$H$12,0,10*ROW('Hygiene Data'!H12))="","",OFFSET('Hygiene Data'!$H$12,0,10*ROW('Hygiene Data'!H12)))</f>
        <v/>
      </c>
      <c r="EC18" s="276" t="str">
        <f ca="true">+IF(OFFSET('Hygiene Data'!$H$13,0,10*ROW('Hygiene Data'!H12))="","",OFFSET('Hygiene Data'!$H$13,0,10*ROW('Hygiene Data'!H12)))</f>
        <v/>
      </c>
      <c r="ED18" s="276" t="str">
        <f ca="true">+IF(OFFSET('Hygiene Data'!$I$11,0,10*ROW('Hygiene Data'!I12))="","",OFFSET('Hygiene Data'!$I$11,0,10*ROW('Hygiene Data'!I12)))</f>
        <v/>
      </c>
      <c r="EE18" s="276" t="str">
        <f ca="true">+IF(OFFSET('Hygiene Data'!$I$12,0,10*ROW('Hygiene Data'!I12))="","",OFFSET('Hygiene Data'!$I$12,0,10*ROW('Hygiene Data'!I12)))</f>
        <v/>
      </c>
      <c r="EF18" s="276"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32"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6"/>
      <c r="BS19" s="276" t="str">
        <f ca="true">+IF(OFFSET('Water Data'!$D$27,0,10*ROW('Water Data'!D13))="","",OFFSET('Water Data'!$D$27,0,10*ROW('Water Data'!D13)))</f>
        <v/>
      </c>
      <c r="BT19" s="276" t="str">
        <f ca="true">+IF(OFFSET('Water Data'!$D$28,0,10*ROW('Water Data'!D13))="","",OFFSET('Water Data'!$D$28,0,10*ROW('Water Data'!D13)))</f>
        <v/>
      </c>
      <c r="BU19" s="276" t="str">
        <f ca="true">+IF(OFFSET('Water Data'!$D$29,0,10*ROW('Water Data'!D13))="","",OFFSET('Water Data'!$D$29,0,10*ROW('Water Data'!D13)))</f>
        <v/>
      </c>
      <c r="BV19" s="276" t="str">
        <f ca="true">+IF(OFFSET('Water Data'!$E$27,0,10*ROW('Water Data'!E13))="","",OFFSET('Water Data'!$E$27,0,10*ROW('Water Data'!E13)))</f>
        <v/>
      </c>
      <c r="BW19" s="276" t="str">
        <f ca="true">+IF(OFFSET('Water Data'!$E$28,0,10*ROW('Water Data'!E13))="","",OFFSET('Water Data'!$E$28,0,10*ROW('Water Data'!E13)))</f>
        <v/>
      </c>
      <c r="BX19" s="276" t="str">
        <f ca="true">+IF(OFFSET('Water Data'!$E$29,0,10*ROW('Water Data'!E13))="","",OFFSET('Water Data'!$E$29,0,10*ROW('Water Data'!E13)))</f>
        <v/>
      </c>
      <c r="BY19" s="276" t="str">
        <f ca="true">+IF(OFFSET('Water Data'!$F$27,0,10*ROW('Water Data'!F13))="","",OFFSET('Water Data'!$F$27,0,10*ROW('Water Data'!F13)))</f>
        <v/>
      </c>
      <c r="BZ19" s="276" t="str">
        <f ca="true">+IF(OFFSET('Water Data'!$F$28,0,10*ROW('Water Data'!F13))="","",OFFSET('Water Data'!$F$28,0,10*ROW('Water Data'!F13)))</f>
        <v/>
      </c>
      <c r="CA19" s="276" t="str">
        <f ca="true">+IF(OFFSET('Water Data'!$F$29,0,10*ROW('Water Data'!F13))="","",OFFSET('Water Data'!$F$29,0,10*ROW('Water Data'!F13)))</f>
        <v/>
      </c>
      <c r="CB19" s="276" t="str">
        <f ca="true">+IF(OFFSET('Water Data'!$G$27,0,10*ROW('Water Data'!G13))="","",OFFSET('Water Data'!$G$27,0,10*ROW('Water Data'!G13)))</f>
        <v/>
      </c>
      <c r="CC19" s="276" t="str">
        <f ca="true">+IF(OFFSET('Water Data'!$G$28,0,10*ROW('Water Data'!G13))="","",OFFSET('Water Data'!$G$28,0,10*ROW('Water Data'!G13)))</f>
        <v/>
      </c>
      <c r="CD19" s="276" t="str">
        <f ca="true">+IF(OFFSET('Water Data'!$G$29,0,10*ROW('Water Data'!G13))="","",OFFSET('Water Data'!$G$29,0,10*ROW('Water Data'!G13)))</f>
        <v/>
      </c>
      <c r="CE19" s="276" t="str">
        <f ca="true">+IF(OFFSET('Water Data'!$H$27,0,10*ROW('Water Data'!H13))="","",OFFSET('Water Data'!$H$27,0,10*ROW('Water Data'!H13)))</f>
        <v/>
      </c>
      <c r="CF19" s="276" t="str">
        <f ca="true">+IF(OFFSET('Water Data'!$H$28,0,10*ROW('Water Data'!H13))="","",OFFSET('Water Data'!$H$28,0,10*ROW('Water Data'!H13)))</f>
        <v/>
      </c>
      <c r="CG19" s="276" t="str">
        <f ca="true">+IF(OFFSET('Water Data'!$H$29,0,10*ROW('Water Data'!H13))="","",OFFSET('Water Data'!$H$29,0,10*ROW('Water Data'!H13)))</f>
        <v/>
      </c>
      <c r="CH19" s="276" t="str">
        <f ca="true">+IF(OFFSET('Water Data'!$I$27,0,10*ROW('Water Data'!I13))="","",OFFSET('Water Data'!$I$27,0,10*ROW('Water Data'!I13)))</f>
        <v/>
      </c>
      <c r="CI19" s="276" t="str">
        <f ca="true">+IF(OFFSET('Water Data'!$I$28,0,10*ROW('Water Data'!I13))="","",OFFSET('Water Data'!$I$28,0,10*ROW('Water Data'!I13)))</f>
        <v/>
      </c>
      <c r="CJ19" s="276" t="str">
        <f ca="true">+IF(OFFSET('Water Data'!$I$29,0,10*ROW('Water Data'!I13))="","",OFFSET('Water Data'!$I$29,0,10*ROW('Water Data'!I13)))</f>
        <v/>
      </c>
      <c r="CK19" s="276" t="str">
        <f ca="true">+IF(OFFSET('Sanitation Data'!$D$28,0,10*ROW('Sanitation Data'!D13))="","",OFFSET('Sanitation Data'!$D$28,0,10*ROW('Sanitation Data'!D13)))</f>
        <v/>
      </c>
      <c r="CL19" s="276" t="str">
        <f ca="true">+IF(OFFSET('Sanitation Data'!$D$29,0,10*ROW('Sanitation Data'!D13))="","",OFFSET('Sanitation Data'!$D$29,0,10*ROW('Sanitation Data'!D13)))</f>
        <v/>
      </c>
      <c r="CM19" s="276" t="str">
        <f ca="true">+IF(OFFSET('Sanitation Data'!$D$30,0,10*ROW('Sanitation Data'!D13))="","",OFFSET('Sanitation Data'!$D$30,0,10*ROW('Sanitation Data'!D13)))</f>
        <v/>
      </c>
      <c r="CN19" s="276" t="str">
        <f ca="true">+IF(OFFSET('Sanitation Data'!$D$31,0,10*ROW('Sanitation Data'!D13))="","",OFFSET('Sanitation Data'!$D$31,0,10*ROW('Sanitation Data'!D13)))</f>
        <v/>
      </c>
      <c r="CO19" s="276" t="str">
        <f ca="true">+IF(OFFSET('Sanitation Data'!$D$32,0,10*ROW('Sanitation Data'!D13))="","",OFFSET('Sanitation Data'!$D$32,0,10*ROW('Sanitation Data'!D13)))</f>
        <v/>
      </c>
      <c r="CP19" s="276" t="str">
        <f ca="true">+IF(OFFSET('Sanitation Data'!$E$28,0,10*ROW('Sanitation Data'!E13))="","",OFFSET('Sanitation Data'!$E$28,0,10*ROW('Sanitation Data'!E13)))</f>
        <v/>
      </c>
      <c r="CQ19" s="276" t="str">
        <f ca="true">+IF(OFFSET('Sanitation Data'!$E$29,0,10*ROW('Sanitation Data'!E13))="","",OFFSET('Sanitation Data'!$E$29,0,10*ROW('Sanitation Data'!E13)))</f>
        <v/>
      </c>
      <c r="CR19" s="276" t="str">
        <f ca="true">+IF(OFFSET('Sanitation Data'!$E$30,0,10*ROW('Sanitation Data'!E13))="","",OFFSET('Sanitation Data'!$E$30,0,10*ROW('Sanitation Data'!E13)))</f>
        <v/>
      </c>
      <c r="CS19" s="276" t="str">
        <f ca="true">+IF(OFFSET('Sanitation Data'!$E$31,0,10*ROW('Sanitation Data'!E13))="","",OFFSET('Sanitation Data'!$E$31,0,10*ROW('Sanitation Data'!E13)))</f>
        <v/>
      </c>
      <c r="CT19" s="276" t="str">
        <f ca="true">+IF(OFFSET('Sanitation Data'!$E$32,0,10*ROW('Sanitation Data'!E13))="","",OFFSET('Sanitation Data'!$E$32,0,10*ROW('Sanitation Data'!E13)))</f>
        <v/>
      </c>
      <c r="CU19" s="276" t="str">
        <f ca="true">+IF(OFFSET('Sanitation Data'!$F$28,0,10*ROW('Sanitation Data'!F13))="","",OFFSET('Sanitation Data'!$F$28,0,10*ROW('Sanitation Data'!F13)))</f>
        <v/>
      </c>
      <c r="CV19" s="276" t="str">
        <f ca="true">+IF(OFFSET('Sanitation Data'!$F$29,0,10*ROW('Sanitation Data'!F13))="","",OFFSET('Sanitation Data'!$F$29,0,10*ROW('Sanitation Data'!F13)))</f>
        <v/>
      </c>
      <c r="CW19" s="276" t="str">
        <f ca="true">+IF(OFFSET('Sanitation Data'!$F$30,0,10*ROW('Sanitation Data'!F13))="","",OFFSET('Sanitation Data'!$F$30,0,10*ROW('Sanitation Data'!F13)))</f>
        <v/>
      </c>
      <c r="CX19" s="276" t="str">
        <f ca="true">+IF(OFFSET('Sanitation Data'!$F$31,0,10*ROW('Sanitation Data'!F13))="","",OFFSET('Sanitation Data'!$F$31,0,10*ROW('Sanitation Data'!F13)))</f>
        <v/>
      </c>
      <c r="CY19" s="276" t="str">
        <f ca="true">+IF(OFFSET('Sanitation Data'!$F$32,0,10*ROW('Sanitation Data'!F13))="","",OFFSET('Sanitation Data'!$F$32,0,10*ROW('Sanitation Data'!F13)))</f>
        <v/>
      </c>
      <c r="CZ19" s="276" t="str">
        <f ca="true">+IF(OFFSET('Sanitation Data'!$G$28,0,10*ROW('Sanitation Data'!G13))="","",OFFSET('Sanitation Data'!$G$28,0,10*ROW('Sanitation Data'!G13)))</f>
        <v/>
      </c>
      <c r="DA19" s="276" t="str">
        <f ca="true">+IF(OFFSET('Sanitation Data'!$G$29,0,10*ROW('Sanitation Data'!G13))="","",OFFSET('Sanitation Data'!$G$29,0,10*ROW('Sanitation Data'!G13)))</f>
        <v/>
      </c>
      <c r="DB19" s="276" t="str">
        <f ca="true">+IF(OFFSET('Sanitation Data'!$G$30,0,10*ROW('Sanitation Data'!G13))="","",OFFSET('Sanitation Data'!$G$30,0,10*ROW('Sanitation Data'!G13)))</f>
        <v/>
      </c>
      <c r="DC19" s="276" t="str">
        <f ca="true">+IF(OFFSET('Sanitation Data'!$G$31,0,10*ROW('Sanitation Data'!G13))="","",OFFSET('Sanitation Data'!$G$31,0,10*ROW('Sanitation Data'!G13)))</f>
        <v/>
      </c>
      <c r="DD19" s="276" t="str">
        <f ca="true">+IF(OFFSET('Sanitation Data'!$G$32,0,10*ROW('Sanitation Data'!G13))="","",OFFSET('Sanitation Data'!$G$32,0,10*ROW('Sanitation Data'!G13)))</f>
        <v/>
      </c>
      <c r="DE19" s="276" t="str">
        <f ca="true">+IF(OFFSET('Sanitation Data'!$H$28,0,10*ROW('Sanitation Data'!H13))="","",OFFSET('Sanitation Data'!$H$28,0,10*ROW('Sanitation Data'!H13)))</f>
        <v/>
      </c>
      <c r="DF19" s="276" t="str">
        <f ca="true">+IF(OFFSET('Sanitation Data'!$H$29,0,10*ROW('Sanitation Data'!H13))="","",OFFSET('Sanitation Data'!$H$29,0,10*ROW('Sanitation Data'!H13)))</f>
        <v/>
      </c>
      <c r="DG19" s="276" t="str">
        <f ca="true">+IF(OFFSET('Sanitation Data'!$H$30,0,10*ROW('Sanitation Data'!H13))="","",OFFSET('Sanitation Data'!$H$30,0,10*ROW('Sanitation Data'!H13)))</f>
        <v/>
      </c>
      <c r="DH19" s="276" t="str">
        <f ca="true">+IF(OFFSET('Sanitation Data'!$H$31,0,10*ROW('Sanitation Data'!H13))="","",OFFSET('Sanitation Data'!$H$31,0,10*ROW('Sanitation Data'!H13)))</f>
        <v/>
      </c>
      <c r="DI19" s="276" t="str">
        <f ca="true">+IF(OFFSET('Sanitation Data'!$H$32,0,10*ROW('Sanitation Data'!H13))="","",OFFSET('Sanitation Data'!$H$32,0,10*ROW('Sanitation Data'!H13)))</f>
        <v/>
      </c>
      <c r="DJ19" s="276" t="str">
        <f ca="true">+IF(OFFSET('Sanitation Data'!$I$28,0,10*ROW('Sanitation Data'!I13))="","",OFFSET('Sanitation Data'!$I$28,0,10*ROW('Sanitation Data'!I13)))</f>
        <v/>
      </c>
      <c r="DK19" s="276" t="str">
        <f ca="true">+IF(OFFSET('Sanitation Data'!$I$29,0,10*ROW('Sanitation Data'!I13))="","",OFFSET('Sanitation Data'!$I$29,0,10*ROW('Sanitation Data'!I13)))</f>
        <v/>
      </c>
      <c r="DL19" s="276" t="str">
        <f ca="true">+IF(OFFSET('Sanitation Data'!$I$30,0,10*ROW('Sanitation Data'!I13))="","",OFFSET('Sanitation Data'!$I$30,0,10*ROW('Sanitation Data'!I13)))</f>
        <v/>
      </c>
      <c r="DM19" s="276" t="str">
        <f ca="true">+IF(OFFSET('Sanitation Data'!$I$31,0,10*ROW('Sanitation Data'!I13))="","",OFFSET('Sanitation Data'!$I$31,0,10*ROW('Sanitation Data'!I13)))</f>
        <v/>
      </c>
      <c r="DN19" s="276" t="str">
        <f ca="true">+IF(OFFSET('Sanitation Data'!$I$32,0,10*ROW('Sanitation Data'!I13))="","",OFFSET('Sanitation Data'!$I$32,0,10*ROW('Sanitation Data'!I13)))</f>
        <v/>
      </c>
      <c r="DO19" s="276" t="str">
        <f ca="true">+IF(OFFSET('Hygiene Data'!$D$11,0,10*ROW('Hygiene Data'!D13))="","",OFFSET('Hygiene Data'!$D$11,0,10*ROW('Hygiene Data'!D13)))</f>
        <v/>
      </c>
      <c r="DP19" s="276" t="str">
        <f ca="true">+IF(OFFSET('Hygiene Data'!$D$12,0,10*ROW('Hygiene Data'!D13))="","",OFFSET('Hygiene Data'!$D$12,0,10*ROW('Hygiene Data'!D13)))</f>
        <v/>
      </c>
      <c r="DQ19" s="276" t="str">
        <f ca="true">+IF(OFFSET('Hygiene Data'!$D$13,0,10*ROW('Hygiene Data'!D13))="","",OFFSET('Hygiene Data'!$D$13,0,10*ROW('Hygiene Data'!D13)))</f>
        <v/>
      </c>
      <c r="DR19" s="276" t="str">
        <f ca="true">+IF(OFFSET('Hygiene Data'!$E$11,0,10*ROW('Hygiene Data'!E13))="","",OFFSET('Hygiene Data'!$E$11,0,10*ROW('Hygiene Data'!E13)))</f>
        <v/>
      </c>
      <c r="DS19" s="276" t="str">
        <f ca="true">+IF(OFFSET('Hygiene Data'!$E$12,0,10*ROW('Hygiene Data'!E13))="","",OFFSET('Hygiene Data'!$E$12,0,10*ROW('Hygiene Data'!E13)))</f>
        <v/>
      </c>
      <c r="DT19" s="276" t="str">
        <f ca="true">+IF(OFFSET('Hygiene Data'!$E$13,0,10*ROW('Hygiene Data'!E13))="","",OFFSET('Hygiene Data'!$E$13,0,10*ROW('Hygiene Data'!E13)))</f>
        <v/>
      </c>
      <c r="DU19" s="276" t="str">
        <f ca="true">+IF(OFFSET('Hygiene Data'!$F$11,0,10*ROW('Hygiene Data'!F13))="","",OFFSET('Hygiene Data'!$F$11,0,10*ROW('Hygiene Data'!F13)))</f>
        <v/>
      </c>
      <c r="DV19" s="276" t="str">
        <f ca="true">+IF(OFFSET('Hygiene Data'!$F$12,0,10*ROW('Hygiene Data'!F13))="","",OFFSET('Hygiene Data'!$F$12,0,10*ROW('Hygiene Data'!F13)))</f>
        <v/>
      </c>
      <c r="DW19" s="276" t="str">
        <f ca="true">+IF(OFFSET('Hygiene Data'!$F$13,0,10*ROW('Hygiene Data'!F13))="","",OFFSET('Hygiene Data'!$F$13,0,10*ROW('Hygiene Data'!F13)))</f>
        <v/>
      </c>
      <c r="DX19" s="276" t="str">
        <f ca="true">+IF(OFFSET('Hygiene Data'!$G$11,0,10*ROW('Hygiene Data'!G13))="","",OFFSET('Hygiene Data'!$G$11,0,10*ROW('Hygiene Data'!G13)))</f>
        <v/>
      </c>
      <c r="DY19" s="276" t="str">
        <f ca="true">+IF(OFFSET('Hygiene Data'!$G$12,0,10*ROW('Hygiene Data'!G13))="","",OFFSET('Hygiene Data'!$G$12,0,10*ROW('Hygiene Data'!G13)))</f>
        <v/>
      </c>
      <c r="DZ19" s="276" t="str">
        <f ca="true">+IF(OFFSET('Hygiene Data'!$G$13,0,10*ROW('Hygiene Data'!G13))="","",OFFSET('Hygiene Data'!$G$13,0,10*ROW('Hygiene Data'!G13)))</f>
        <v/>
      </c>
      <c r="EA19" s="276" t="str">
        <f ca="true">+IF(OFFSET('Hygiene Data'!$H$11,0,10*ROW('Hygiene Data'!H13))="","",OFFSET('Hygiene Data'!$H$11,0,10*ROW('Hygiene Data'!H13)))</f>
        <v/>
      </c>
      <c r="EB19" s="276" t="str">
        <f ca="true">+IF(OFFSET('Hygiene Data'!$H$12,0,10*ROW('Hygiene Data'!H13))="","",OFFSET('Hygiene Data'!$H$12,0,10*ROW('Hygiene Data'!H13)))</f>
        <v/>
      </c>
      <c r="EC19" s="276" t="str">
        <f ca="true">+IF(OFFSET('Hygiene Data'!$H$13,0,10*ROW('Hygiene Data'!H13))="","",OFFSET('Hygiene Data'!$H$13,0,10*ROW('Hygiene Data'!H13)))</f>
        <v/>
      </c>
      <c r="ED19" s="276" t="str">
        <f ca="true">+IF(OFFSET('Hygiene Data'!$I$11,0,10*ROW('Hygiene Data'!I13))="","",OFFSET('Hygiene Data'!$I$11,0,10*ROW('Hygiene Data'!I13)))</f>
        <v/>
      </c>
      <c r="EE19" s="276" t="str">
        <f ca="true">+IF(OFFSET('Hygiene Data'!$I$12,0,10*ROW('Hygiene Data'!I13))="","",OFFSET('Hygiene Data'!$I$12,0,10*ROW('Hygiene Data'!I13)))</f>
        <v/>
      </c>
      <c r="EF19" s="276"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32"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6"/>
      <c r="BS20" s="276" t="str">
        <f ca="true">+IF(OFFSET('Water Data'!$D$27,0,10*ROW('Water Data'!D14))="","",OFFSET('Water Data'!$D$27,0,10*ROW('Water Data'!D14)))</f>
        <v/>
      </c>
      <c r="BT20" s="276" t="str">
        <f ca="true">+IF(OFFSET('Water Data'!$D$28,0,10*ROW('Water Data'!D14))="","",OFFSET('Water Data'!$D$28,0,10*ROW('Water Data'!D14)))</f>
        <v/>
      </c>
      <c r="BU20" s="276" t="str">
        <f ca="true">+IF(OFFSET('Water Data'!$D$29,0,10*ROW('Water Data'!D14))="","",OFFSET('Water Data'!$D$29,0,10*ROW('Water Data'!D14)))</f>
        <v/>
      </c>
      <c r="BV20" s="276" t="str">
        <f ca="true">+IF(OFFSET('Water Data'!$E$27,0,10*ROW('Water Data'!E14))="","",OFFSET('Water Data'!$E$27,0,10*ROW('Water Data'!E14)))</f>
        <v/>
      </c>
      <c r="BW20" s="276" t="str">
        <f ca="true">+IF(OFFSET('Water Data'!$E$28,0,10*ROW('Water Data'!E14))="","",OFFSET('Water Data'!$E$28,0,10*ROW('Water Data'!E14)))</f>
        <v/>
      </c>
      <c r="BX20" s="276" t="str">
        <f ca="true">+IF(OFFSET('Water Data'!$E$29,0,10*ROW('Water Data'!E14))="","",OFFSET('Water Data'!$E$29,0,10*ROW('Water Data'!E14)))</f>
        <v/>
      </c>
      <c r="BY20" s="276" t="str">
        <f ca="true">+IF(OFFSET('Water Data'!$F$27,0,10*ROW('Water Data'!F14))="","",OFFSET('Water Data'!$F$27,0,10*ROW('Water Data'!F14)))</f>
        <v/>
      </c>
      <c r="BZ20" s="276" t="str">
        <f ca="true">+IF(OFFSET('Water Data'!$F$28,0,10*ROW('Water Data'!F14))="","",OFFSET('Water Data'!$F$28,0,10*ROW('Water Data'!F14)))</f>
        <v/>
      </c>
      <c r="CA20" s="276" t="str">
        <f ca="true">+IF(OFFSET('Water Data'!$F$29,0,10*ROW('Water Data'!F14))="","",OFFSET('Water Data'!$F$29,0,10*ROW('Water Data'!F14)))</f>
        <v/>
      </c>
      <c r="CB20" s="276" t="str">
        <f ca="true">+IF(OFFSET('Water Data'!$G$27,0,10*ROW('Water Data'!G14))="","",OFFSET('Water Data'!$G$27,0,10*ROW('Water Data'!G14)))</f>
        <v/>
      </c>
      <c r="CC20" s="276" t="str">
        <f ca="true">+IF(OFFSET('Water Data'!$G$28,0,10*ROW('Water Data'!G14))="","",OFFSET('Water Data'!$G$28,0,10*ROW('Water Data'!G14)))</f>
        <v/>
      </c>
      <c r="CD20" s="276" t="str">
        <f ca="true">+IF(OFFSET('Water Data'!$G$29,0,10*ROW('Water Data'!G14))="","",OFFSET('Water Data'!$G$29,0,10*ROW('Water Data'!G14)))</f>
        <v/>
      </c>
      <c r="CE20" s="276" t="str">
        <f ca="true">+IF(OFFSET('Water Data'!$H$27,0,10*ROW('Water Data'!H14))="","",OFFSET('Water Data'!$H$27,0,10*ROW('Water Data'!H14)))</f>
        <v/>
      </c>
      <c r="CF20" s="276" t="str">
        <f ca="true">+IF(OFFSET('Water Data'!$H$28,0,10*ROW('Water Data'!H14))="","",OFFSET('Water Data'!$H$28,0,10*ROW('Water Data'!H14)))</f>
        <v/>
      </c>
      <c r="CG20" s="276" t="str">
        <f ca="true">+IF(OFFSET('Water Data'!$H$29,0,10*ROW('Water Data'!H14))="","",OFFSET('Water Data'!$H$29,0,10*ROW('Water Data'!H14)))</f>
        <v/>
      </c>
      <c r="CH20" s="276" t="str">
        <f ca="true">+IF(OFFSET('Water Data'!$I$27,0,10*ROW('Water Data'!I14))="","",OFFSET('Water Data'!$I$27,0,10*ROW('Water Data'!I14)))</f>
        <v/>
      </c>
      <c r="CI20" s="276" t="str">
        <f ca="true">+IF(OFFSET('Water Data'!$I$28,0,10*ROW('Water Data'!I14))="","",OFFSET('Water Data'!$I$28,0,10*ROW('Water Data'!I14)))</f>
        <v/>
      </c>
      <c r="CJ20" s="276" t="str">
        <f ca="true">+IF(OFFSET('Water Data'!$I$29,0,10*ROW('Water Data'!I14))="","",OFFSET('Water Data'!$I$29,0,10*ROW('Water Data'!I14)))</f>
        <v/>
      </c>
      <c r="CK20" s="276" t="str">
        <f ca="true">+IF(OFFSET('Sanitation Data'!$D$28,0,10*ROW('Sanitation Data'!D14))="","",OFFSET('Sanitation Data'!$D$28,0,10*ROW('Sanitation Data'!D14)))</f>
        <v/>
      </c>
      <c r="CL20" s="276" t="str">
        <f ca="true">+IF(OFFSET('Sanitation Data'!$D$29,0,10*ROW('Sanitation Data'!D14))="","",OFFSET('Sanitation Data'!$D$29,0,10*ROW('Sanitation Data'!D14)))</f>
        <v/>
      </c>
      <c r="CM20" s="276" t="str">
        <f ca="true">+IF(OFFSET('Sanitation Data'!$D$30,0,10*ROW('Sanitation Data'!D14))="","",OFFSET('Sanitation Data'!$D$30,0,10*ROW('Sanitation Data'!D14)))</f>
        <v/>
      </c>
      <c r="CN20" s="276" t="str">
        <f ca="true">+IF(OFFSET('Sanitation Data'!$D$31,0,10*ROW('Sanitation Data'!D14))="","",OFFSET('Sanitation Data'!$D$31,0,10*ROW('Sanitation Data'!D14)))</f>
        <v/>
      </c>
      <c r="CO20" s="276" t="str">
        <f ca="true">+IF(OFFSET('Sanitation Data'!$D$32,0,10*ROW('Sanitation Data'!D14))="","",OFFSET('Sanitation Data'!$D$32,0,10*ROW('Sanitation Data'!D14)))</f>
        <v/>
      </c>
      <c r="CP20" s="276" t="str">
        <f ca="true">+IF(OFFSET('Sanitation Data'!$E$28,0,10*ROW('Sanitation Data'!E14))="","",OFFSET('Sanitation Data'!$E$28,0,10*ROW('Sanitation Data'!E14)))</f>
        <v/>
      </c>
      <c r="CQ20" s="276" t="str">
        <f ca="true">+IF(OFFSET('Sanitation Data'!$E$29,0,10*ROW('Sanitation Data'!E14))="","",OFFSET('Sanitation Data'!$E$29,0,10*ROW('Sanitation Data'!E14)))</f>
        <v/>
      </c>
      <c r="CR20" s="276" t="str">
        <f ca="true">+IF(OFFSET('Sanitation Data'!$E$30,0,10*ROW('Sanitation Data'!E14))="","",OFFSET('Sanitation Data'!$E$30,0,10*ROW('Sanitation Data'!E14)))</f>
        <v/>
      </c>
      <c r="CS20" s="276" t="str">
        <f ca="true">+IF(OFFSET('Sanitation Data'!$E$31,0,10*ROW('Sanitation Data'!E14))="","",OFFSET('Sanitation Data'!$E$31,0,10*ROW('Sanitation Data'!E14)))</f>
        <v/>
      </c>
      <c r="CT20" s="276" t="str">
        <f ca="true">+IF(OFFSET('Sanitation Data'!$E$32,0,10*ROW('Sanitation Data'!E14))="","",OFFSET('Sanitation Data'!$E$32,0,10*ROW('Sanitation Data'!E14)))</f>
        <v/>
      </c>
      <c r="CU20" s="276" t="str">
        <f ca="true">+IF(OFFSET('Sanitation Data'!$F$28,0,10*ROW('Sanitation Data'!F14))="","",OFFSET('Sanitation Data'!$F$28,0,10*ROW('Sanitation Data'!F14)))</f>
        <v/>
      </c>
      <c r="CV20" s="276" t="str">
        <f ca="true">+IF(OFFSET('Sanitation Data'!$F$29,0,10*ROW('Sanitation Data'!F14))="","",OFFSET('Sanitation Data'!$F$29,0,10*ROW('Sanitation Data'!F14)))</f>
        <v/>
      </c>
      <c r="CW20" s="276" t="str">
        <f ca="true">+IF(OFFSET('Sanitation Data'!$F$30,0,10*ROW('Sanitation Data'!F14))="","",OFFSET('Sanitation Data'!$F$30,0,10*ROW('Sanitation Data'!F14)))</f>
        <v/>
      </c>
      <c r="CX20" s="276" t="str">
        <f ca="true">+IF(OFFSET('Sanitation Data'!$F$31,0,10*ROW('Sanitation Data'!F14))="","",OFFSET('Sanitation Data'!$F$31,0,10*ROW('Sanitation Data'!F14)))</f>
        <v/>
      </c>
      <c r="CY20" s="276" t="str">
        <f ca="true">+IF(OFFSET('Sanitation Data'!$F$32,0,10*ROW('Sanitation Data'!F14))="","",OFFSET('Sanitation Data'!$F$32,0,10*ROW('Sanitation Data'!F14)))</f>
        <v/>
      </c>
      <c r="CZ20" s="276" t="str">
        <f ca="true">+IF(OFFSET('Sanitation Data'!$G$28,0,10*ROW('Sanitation Data'!G14))="","",OFFSET('Sanitation Data'!$G$28,0,10*ROW('Sanitation Data'!G14)))</f>
        <v/>
      </c>
      <c r="DA20" s="276" t="str">
        <f ca="true">+IF(OFFSET('Sanitation Data'!$G$29,0,10*ROW('Sanitation Data'!G14))="","",OFFSET('Sanitation Data'!$G$29,0,10*ROW('Sanitation Data'!G14)))</f>
        <v/>
      </c>
      <c r="DB20" s="276" t="str">
        <f ca="true">+IF(OFFSET('Sanitation Data'!$G$30,0,10*ROW('Sanitation Data'!G14))="","",OFFSET('Sanitation Data'!$G$30,0,10*ROW('Sanitation Data'!G14)))</f>
        <v/>
      </c>
      <c r="DC20" s="276" t="str">
        <f ca="true">+IF(OFFSET('Sanitation Data'!$G$31,0,10*ROW('Sanitation Data'!G14))="","",OFFSET('Sanitation Data'!$G$31,0,10*ROW('Sanitation Data'!G14)))</f>
        <v/>
      </c>
      <c r="DD20" s="276" t="str">
        <f ca="true">+IF(OFFSET('Sanitation Data'!$G$32,0,10*ROW('Sanitation Data'!G14))="","",OFFSET('Sanitation Data'!$G$32,0,10*ROW('Sanitation Data'!G14)))</f>
        <v/>
      </c>
      <c r="DE20" s="276" t="str">
        <f ca="true">+IF(OFFSET('Sanitation Data'!$H$28,0,10*ROW('Sanitation Data'!H14))="","",OFFSET('Sanitation Data'!$H$28,0,10*ROW('Sanitation Data'!H14)))</f>
        <v/>
      </c>
      <c r="DF20" s="276" t="str">
        <f ca="true">+IF(OFFSET('Sanitation Data'!$H$29,0,10*ROW('Sanitation Data'!H14))="","",OFFSET('Sanitation Data'!$H$29,0,10*ROW('Sanitation Data'!H14)))</f>
        <v/>
      </c>
      <c r="DG20" s="276" t="str">
        <f ca="true">+IF(OFFSET('Sanitation Data'!$H$30,0,10*ROW('Sanitation Data'!H14))="","",OFFSET('Sanitation Data'!$H$30,0,10*ROW('Sanitation Data'!H14)))</f>
        <v/>
      </c>
      <c r="DH20" s="276" t="str">
        <f ca="true">+IF(OFFSET('Sanitation Data'!$H$31,0,10*ROW('Sanitation Data'!H14))="","",OFFSET('Sanitation Data'!$H$31,0,10*ROW('Sanitation Data'!H14)))</f>
        <v/>
      </c>
      <c r="DI20" s="276" t="str">
        <f ca="true">+IF(OFFSET('Sanitation Data'!$H$32,0,10*ROW('Sanitation Data'!H14))="","",OFFSET('Sanitation Data'!$H$32,0,10*ROW('Sanitation Data'!H14)))</f>
        <v/>
      </c>
      <c r="DJ20" s="276" t="str">
        <f ca="true">+IF(OFFSET('Sanitation Data'!$I$28,0,10*ROW('Sanitation Data'!I14))="","",OFFSET('Sanitation Data'!$I$28,0,10*ROW('Sanitation Data'!I14)))</f>
        <v/>
      </c>
      <c r="DK20" s="276" t="str">
        <f ca="true">+IF(OFFSET('Sanitation Data'!$I$29,0,10*ROW('Sanitation Data'!I14))="","",OFFSET('Sanitation Data'!$I$29,0,10*ROW('Sanitation Data'!I14)))</f>
        <v/>
      </c>
      <c r="DL20" s="276" t="str">
        <f ca="true">+IF(OFFSET('Sanitation Data'!$I$30,0,10*ROW('Sanitation Data'!I14))="","",OFFSET('Sanitation Data'!$I$30,0,10*ROW('Sanitation Data'!I14)))</f>
        <v/>
      </c>
      <c r="DM20" s="276" t="str">
        <f ca="true">+IF(OFFSET('Sanitation Data'!$I$31,0,10*ROW('Sanitation Data'!I14))="","",OFFSET('Sanitation Data'!$I$31,0,10*ROW('Sanitation Data'!I14)))</f>
        <v/>
      </c>
      <c r="DN20" s="276" t="str">
        <f ca="true">+IF(OFFSET('Sanitation Data'!$I$32,0,10*ROW('Sanitation Data'!I14))="","",OFFSET('Sanitation Data'!$I$32,0,10*ROW('Sanitation Data'!I14)))</f>
        <v/>
      </c>
      <c r="DO20" s="276" t="str">
        <f ca="true">+IF(OFFSET('Hygiene Data'!$D$11,0,10*ROW('Hygiene Data'!D14))="","",OFFSET('Hygiene Data'!$D$11,0,10*ROW('Hygiene Data'!D14)))</f>
        <v/>
      </c>
      <c r="DP20" s="276" t="str">
        <f ca="true">+IF(OFFSET('Hygiene Data'!$D$12,0,10*ROW('Hygiene Data'!D14))="","",OFFSET('Hygiene Data'!$D$12,0,10*ROW('Hygiene Data'!D14)))</f>
        <v/>
      </c>
      <c r="DQ20" s="276" t="str">
        <f ca="true">+IF(OFFSET('Hygiene Data'!$D$13,0,10*ROW('Hygiene Data'!D14))="","",OFFSET('Hygiene Data'!$D$13,0,10*ROW('Hygiene Data'!D14)))</f>
        <v/>
      </c>
      <c r="DR20" s="276" t="str">
        <f ca="true">+IF(OFFSET('Hygiene Data'!$E$11,0,10*ROW('Hygiene Data'!E14))="","",OFFSET('Hygiene Data'!$E$11,0,10*ROW('Hygiene Data'!E14)))</f>
        <v/>
      </c>
      <c r="DS20" s="276" t="str">
        <f ca="true">+IF(OFFSET('Hygiene Data'!$E$12,0,10*ROW('Hygiene Data'!E14))="","",OFFSET('Hygiene Data'!$E$12,0,10*ROW('Hygiene Data'!E14)))</f>
        <v/>
      </c>
      <c r="DT20" s="276" t="str">
        <f ca="true">+IF(OFFSET('Hygiene Data'!$E$13,0,10*ROW('Hygiene Data'!E14))="","",OFFSET('Hygiene Data'!$E$13,0,10*ROW('Hygiene Data'!E14)))</f>
        <v/>
      </c>
      <c r="DU20" s="276" t="str">
        <f ca="true">+IF(OFFSET('Hygiene Data'!$F$11,0,10*ROW('Hygiene Data'!F14))="","",OFFSET('Hygiene Data'!$F$11,0,10*ROW('Hygiene Data'!F14)))</f>
        <v/>
      </c>
      <c r="DV20" s="276" t="str">
        <f ca="true">+IF(OFFSET('Hygiene Data'!$F$12,0,10*ROW('Hygiene Data'!F14))="","",OFFSET('Hygiene Data'!$F$12,0,10*ROW('Hygiene Data'!F14)))</f>
        <v/>
      </c>
      <c r="DW20" s="276" t="str">
        <f ca="true">+IF(OFFSET('Hygiene Data'!$F$13,0,10*ROW('Hygiene Data'!F14))="","",OFFSET('Hygiene Data'!$F$13,0,10*ROW('Hygiene Data'!F14)))</f>
        <v/>
      </c>
      <c r="DX20" s="276" t="str">
        <f ca="true">+IF(OFFSET('Hygiene Data'!$G$11,0,10*ROW('Hygiene Data'!G14))="","",OFFSET('Hygiene Data'!$G$11,0,10*ROW('Hygiene Data'!G14)))</f>
        <v/>
      </c>
      <c r="DY20" s="276" t="str">
        <f ca="true">+IF(OFFSET('Hygiene Data'!$G$12,0,10*ROW('Hygiene Data'!G14))="","",OFFSET('Hygiene Data'!$G$12,0,10*ROW('Hygiene Data'!G14)))</f>
        <v/>
      </c>
      <c r="DZ20" s="276" t="str">
        <f ca="true">+IF(OFFSET('Hygiene Data'!$G$13,0,10*ROW('Hygiene Data'!G14))="","",OFFSET('Hygiene Data'!$G$13,0,10*ROW('Hygiene Data'!G14)))</f>
        <v/>
      </c>
      <c r="EA20" s="276" t="str">
        <f ca="true">+IF(OFFSET('Hygiene Data'!$H$11,0,10*ROW('Hygiene Data'!H14))="","",OFFSET('Hygiene Data'!$H$11,0,10*ROW('Hygiene Data'!H14)))</f>
        <v/>
      </c>
      <c r="EB20" s="276" t="str">
        <f ca="true">+IF(OFFSET('Hygiene Data'!$H$12,0,10*ROW('Hygiene Data'!H14))="","",OFFSET('Hygiene Data'!$H$12,0,10*ROW('Hygiene Data'!H14)))</f>
        <v/>
      </c>
      <c r="EC20" s="276" t="str">
        <f ca="true">+IF(OFFSET('Hygiene Data'!$H$13,0,10*ROW('Hygiene Data'!H14))="","",OFFSET('Hygiene Data'!$H$13,0,10*ROW('Hygiene Data'!H14)))</f>
        <v/>
      </c>
      <c r="ED20" s="276" t="str">
        <f ca="true">+IF(OFFSET('Hygiene Data'!$I$11,0,10*ROW('Hygiene Data'!I14))="","",OFFSET('Hygiene Data'!$I$11,0,10*ROW('Hygiene Data'!I14)))</f>
        <v/>
      </c>
      <c r="EE20" s="276" t="str">
        <f ca="true">+IF(OFFSET('Hygiene Data'!$I$12,0,10*ROW('Hygiene Data'!I14))="","",OFFSET('Hygiene Data'!$I$12,0,10*ROW('Hygiene Data'!I14)))</f>
        <v/>
      </c>
      <c r="EF20" s="276"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32"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6"/>
      <c r="BS21" s="276" t="str">
        <f ca="true">+IF(OFFSET('Water Data'!$D$27,0,10*ROW('Water Data'!D15))="","",OFFSET('Water Data'!$D$27,0,10*ROW('Water Data'!D15)))</f>
        <v/>
      </c>
      <c r="BT21" s="276" t="str">
        <f ca="true">+IF(OFFSET('Water Data'!$D$28,0,10*ROW('Water Data'!D15))="","",OFFSET('Water Data'!$D$28,0,10*ROW('Water Data'!D15)))</f>
        <v/>
      </c>
      <c r="BU21" s="276" t="str">
        <f ca="true">+IF(OFFSET('Water Data'!$D$29,0,10*ROW('Water Data'!D15))="","",OFFSET('Water Data'!$D$29,0,10*ROW('Water Data'!D15)))</f>
        <v/>
      </c>
      <c r="BV21" s="276" t="str">
        <f ca="true">+IF(OFFSET('Water Data'!$E$27,0,10*ROW('Water Data'!E15))="","",OFFSET('Water Data'!$E$27,0,10*ROW('Water Data'!E15)))</f>
        <v/>
      </c>
      <c r="BW21" s="276" t="str">
        <f ca="true">+IF(OFFSET('Water Data'!$E$28,0,10*ROW('Water Data'!E15))="","",OFFSET('Water Data'!$E$28,0,10*ROW('Water Data'!E15)))</f>
        <v/>
      </c>
      <c r="BX21" s="276" t="str">
        <f ca="true">+IF(OFFSET('Water Data'!$E$29,0,10*ROW('Water Data'!E15))="","",OFFSET('Water Data'!$E$29,0,10*ROW('Water Data'!E15)))</f>
        <v/>
      </c>
      <c r="BY21" s="276" t="str">
        <f ca="true">+IF(OFFSET('Water Data'!$F$27,0,10*ROW('Water Data'!F15))="","",OFFSET('Water Data'!$F$27,0,10*ROW('Water Data'!F15)))</f>
        <v/>
      </c>
      <c r="BZ21" s="276" t="str">
        <f ca="true">+IF(OFFSET('Water Data'!$F$28,0,10*ROW('Water Data'!F15))="","",OFFSET('Water Data'!$F$28,0,10*ROW('Water Data'!F15)))</f>
        <v/>
      </c>
      <c r="CA21" s="276" t="str">
        <f ca="true">+IF(OFFSET('Water Data'!$F$29,0,10*ROW('Water Data'!F15))="","",OFFSET('Water Data'!$F$29,0,10*ROW('Water Data'!F15)))</f>
        <v/>
      </c>
      <c r="CB21" s="276" t="str">
        <f ca="true">+IF(OFFSET('Water Data'!$G$27,0,10*ROW('Water Data'!G15))="","",OFFSET('Water Data'!$G$27,0,10*ROW('Water Data'!G15)))</f>
        <v/>
      </c>
      <c r="CC21" s="276" t="str">
        <f ca="true">+IF(OFFSET('Water Data'!$G$28,0,10*ROW('Water Data'!G15))="","",OFFSET('Water Data'!$G$28,0,10*ROW('Water Data'!G15)))</f>
        <v/>
      </c>
      <c r="CD21" s="276" t="str">
        <f ca="true">+IF(OFFSET('Water Data'!$G$29,0,10*ROW('Water Data'!G15))="","",OFFSET('Water Data'!$G$29,0,10*ROW('Water Data'!G15)))</f>
        <v/>
      </c>
      <c r="CE21" s="276" t="str">
        <f ca="true">+IF(OFFSET('Water Data'!$H$27,0,10*ROW('Water Data'!H15))="","",OFFSET('Water Data'!$H$27,0,10*ROW('Water Data'!H15)))</f>
        <v/>
      </c>
      <c r="CF21" s="276" t="str">
        <f ca="true">+IF(OFFSET('Water Data'!$H$28,0,10*ROW('Water Data'!H15))="","",OFFSET('Water Data'!$H$28,0,10*ROW('Water Data'!H15)))</f>
        <v/>
      </c>
      <c r="CG21" s="276" t="str">
        <f ca="true">+IF(OFFSET('Water Data'!$H$29,0,10*ROW('Water Data'!H15))="","",OFFSET('Water Data'!$H$29,0,10*ROW('Water Data'!H15)))</f>
        <v/>
      </c>
      <c r="CH21" s="276" t="str">
        <f ca="true">+IF(OFFSET('Water Data'!$I$27,0,10*ROW('Water Data'!I15))="","",OFFSET('Water Data'!$I$27,0,10*ROW('Water Data'!I15)))</f>
        <v/>
      </c>
      <c r="CI21" s="276" t="str">
        <f ca="true">+IF(OFFSET('Water Data'!$I$28,0,10*ROW('Water Data'!I15))="","",OFFSET('Water Data'!$I$28,0,10*ROW('Water Data'!I15)))</f>
        <v/>
      </c>
      <c r="CJ21" s="276" t="str">
        <f ca="true">+IF(OFFSET('Water Data'!$I$29,0,10*ROW('Water Data'!I15))="","",OFFSET('Water Data'!$I$29,0,10*ROW('Water Data'!I15)))</f>
        <v/>
      </c>
      <c r="CK21" s="276" t="str">
        <f ca="true">+IF(OFFSET('Sanitation Data'!$D$28,0,10*ROW('Sanitation Data'!D15))="","",OFFSET('Sanitation Data'!$D$28,0,10*ROW('Sanitation Data'!D15)))</f>
        <v/>
      </c>
      <c r="CL21" s="276" t="str">
        <f ca="true">+IF(OFFSET('Sanitation Data'!$D$29,0,10*ROW('Sanitation Data'!D15))="","",OFFSET('Sanitation Data'!$D$29,0,10*ROW('Sanitation Data'!D15)))</f>
        <v/>
      </c>
      <c r="CM21" s="276" t="str">
        <f ca="true">+IF(OFFSET('Sanitation Data'!$D$30,0,10*ROW('Sanitation Data'!D15))="","",OFFSET('Sanitation Data'!$D$30,0,10*ROW('Sanitation Data'!D15)))</f>
        <v/>
      </c>
      <c r="CN21" s="276" t="str">
        <f ca="true">+IF(OFFSET('Sanitation Data'!$D$31,0,10*ROW('Sanitation Data'!D15))="","",OFFSET('Sanitation Data'!$D$31,0,10*ROW('Sanitation Data'!D15)))</f>
        <v/>
      </c>
      <c r="CO21" s="276" t="str">
        <f ca="true">+IF(OFFSET('Sanitation Data'!$D$32,0,10*ROW('Sanitation Data'!D15))="","",OFFSET('Sanitation Data'!$D$32,0,10*ROW('Sanitation Data'!D15)))</f>
        <v/>
      </c>
      <c r="CP21" s="276" t="str">
        <f ca="true">+IF(OFFSET('Sanitation Data'!$E$28,0,10*ROW('Sanitation Data'!E15))="","",OFFSET('Sanitation Data'!$E$28,0,10*ROW('Sanitation Data'!E15)))</f>
        <v/>
      </c>
      <c r="CQ21" s="276" t="str">
        <f ca="true">+IF(OFFSET('Sanitation Data'!$E$29,0,10*ROW('Sanitation Data'!E15))="","",OFFSET('Sanitation Data'!$E$29,0,10*ROW('Sanitation Data'!E15)))</f>
        <v/>
      </c>
      <c r="CR21" s="276" t="str">
        <f ca="true">+IF(OFFSET('Sanitation Data'!$E$30,0,10*ROW('Sanitation Data'!E15))="","",OFFSET('Sanitation Data'!$E$30,0,10*ROW('Sanitation Data'!E15)))</f>
        <v/>
      </c>
      <c r="CS21" s="276" t="str">
        <f ca="true">+IF(OFFSET('Sanitation Data'!$E$31,0,10*ROW('Sanitation Data'!E15))="","",OFFSET('Sanitation Data'!$E$31,0,10*ROW('Sanitation Data'!E15)))</f>
        <v/>
      </c>
      <c r="CT21" s="276" t="str">
        <f ca="true">+IF(OFFSET('Sanitation Data'!$E$32,0,10*ROW('Sanitation Data'!E15))="","",OFFSET('Sanitation Data'!$E$32,0,10*ROW('Sanitation Data'!E15)))</f>
        <v/>
      </c>
      <c r="CU21" s="276" t="str">
        <f ca="true">+IF(OFFSET('Sanitation Data'!$F$28,0,10*ROW('Sanitation Data'!F15))="","",OFFSET('Sanitation Data'!$F$28,0,10*ROW('Sanitation Data'!F15)))</f>
        <v/>
      </c>
      <c r="CV21" s="276" t="str">
        <f ca="true">+IF(OFFSET('Sanitation Data'!$F$29,0,10*ROW('Sanitation Data'!F15))="","",OFFSET('Sanitation Data'!$F$29,0,10*ROW('Sanitation Data'!F15)))</f>
        <v/>
      </c>
      <c r="CW21" s="276" t="str">
        <f ca="true">+IF(OFFSET('Sanitation Data'!$F$30,0,10*ROW('Sanitation Data'!F15))="","",OFFSET('Sanitation Data'!$F$30,0,10*ROW('Sanitation Data'!F15)))</f>
        <v/>
      </c>
      <c r="CX21" s="276" t="str">
        <f ca="true">+IF(OFFSET('Sanitation Data'!$F$31,0,10*ROW('Sanitation Data'!F15))="","",OFFSET('Sanitation Data'!$F$31,0,10*ROW('Sanitation Data'!F15)))</f>
        <v/>
      </c>
      <c r="CY21" s="276" t="str">
        <f ca="true">+IF(OFFSET('Sanitation Data'!$F$32,0,10*ROW('Sanitation Data'!F15))="","",OFFSET('Sanitation Data'!$F$32,0,10*ROW('Sanitation Data'!F15)))</f>
        <v/>
      </c>
      <c r="CZ21" s="276" t="str">
        <f ca="true">+IF(OFFSET('Sanitation Data'!$G$28,0,10*ROW('Sanitation Data'!G15))="","",OFFSET('Sanitation Data'!$G$28,0,10*ROW('Sanitation Data'!G15)))</f>
        <v/>
      </c>
      <c r="DA21" s="276" t="str">
        <f ca="true">+IF(OFFSET('Sanitation Data'!$G$29,0,10*ROW('Sanitation Data'!G15))="","",OFFSET('Sanitation Data'!$G$29,0,10*ROW('Sanitation Data'!G15)))</f>
        <v/>
      </c>
      <c r="DB21" s="276" t="str">
        <f ca="true">+IF(OFFSET('Sanitation Data'!$G$30,0,10*ROW('Sanitation Data'!G15))="","",OFFSET('Sanitation Data'!$G$30,0,10*ROW('Sanitation Data'!G15)))</f>
        <v/>
      </c>
      <c r="DC21" s="276" t="str">
        <f ca="true">+IF(OFFSET('Sanitation Data'!$G$31,0,10*ROW('Sanitation Data'!G15))="","",OFFSET('Sanitation Data'!$G$31,0,10*ROW('Sanitation Data'!G15)))</f>
        <v/>
      </c>
      <c r="DD21" s="276" t="str">
        <f ca="true">+IF(OFFSET('Sanitation Data'!$G$32,0,10*ROW('Sanitation Data'!G15))="","",OFFSET('Sanitation Data'!$G$32,0,10*ROW('Sanitation Data'!G15)))</f>
        <v/>
      </c>
      <c r="DE21" s="276" t="str">
        <f ca="true">+IF(OFFSET('Sanitation Data'!$H$28,0,10*ROW('Sanitation Data'!H15))="","",OFFSET('Sanitation Data'!$H$28,0,10*ROW('Sanitation Data'!H15)))</f>
        <v/>
      </c>
      <c r="DF21" s="276" t="str">
        <f ca="true">+IF(OFFSET('Sanitation Data'!$H$29,0,10*ROW('Sanitation Data'!H15))="","",OFFSET('Sanitation Data'!$H$29,0,10*ROW('Sanitation Data'!H15)))</f>
        <v/>
      </c>
      <c r="DG21" s="276" t="str">
        <f ca="true">+IF(OFFSET('Sanitation Data'!$H$30,0,10*ROW('Sanitation Data'!H15))="","",OFFSET('Sanitation Data'!$H$30,0,10*ROW('Sanitation Data'!H15)))</f>
        <v/>
      </c>
      <c r="DH21" s="276" t="str">
        <f ca="true">+IF(OFFSET('Sanitation Data'!$H$31,0,10*ROW('Sanitation Data'!H15))="","",OFFSET('Sanitation Data'!$H$31,0,10*ROW('Sanitation Data'!H15)))</f>
        <v/>
      </c>
      <c r="DI21" s="276" t="str">
        <f ca="true">+IF(OFFSET('Sanitation Data'!$H$32,0,10*ROW('Sanitation Data'!H15))="","",OFFSET('Sanitation Data'!$H$32,0,10*ROW('Sanitation Data'!H15)))</f>
        <v/>
      </c>
      <c r="DJ21" s="276" t="str">
        <f ca="true">+IF(OFFSET('Sanitation Data'!$I$28,0,10*ROW('Sanitation Data'!I15))="","",OFFSET('Sanitation Data'!$I$28,0,10*ROW('Sanitation Data'!I15)))</f>
        <v/>
      </c>
      <c r="DK21" s="276" t="str">
        <f ca="true">+IF(OFFSET('Sanitation Data'!$I$29,0,10*ROW('Sanitation Data'!I15))="","",OFFSET('Sanitation Data'!$I$29,0,10*ROW('Sanitation Data'!I15)))</f>
        <v/>
      </c>
      <c r="DL21" s="276" t="str">
        <f ca="true">+IF(OFFSET('Sanitation Data'!$I$30,0,10*ROW('Sanitation Data'!I15))="","",OFFSET('Sanitation Data'!$I$30,0,10*ROW('Sanitation Data'!I15)))</f>
        <v/>
      </c>
      <c r="DM21" s="276" t="str">
        <f ca="true">+IF(OFFSET('Sanitation Data'!$I$31,0,10*ROW('Sanitation Data'!I15))="","",OFFSET('Sanitation Data'!$I$31,0,10*ROW('Sanitation Data'!I15)))</f>
        <v/>
      </c>
      <c r="DN21" s="276" t="str">
        <f ca="true">+IF(OFFSET('Sanitation Data'!$I$32,0,10*ROW('Sanitation Data'!I15))="","",OFFSET('Sanitation Data'!$I$32,0,10*ROW('Sanitation Data'!I15)))</f>
        <v/>
      </c>
      <c r="DO21" s="276" t="str">
        <f ca="true">+IF(OFFSET('Hygiene Data'!$D$11,0,10*ROW('Hygiene Data'!D15))="","",OFFSET('Hygiene Data'!$D$11,0,10*ROW('Hygiene Data'!D15)))</f>
        <v/>
      </c>
      <c r="DP21" s="276" t="str">
        <f ca="true">+IF(OFFSET('Hygiene Data'!$D$12,0,10*ROW('Hygiene Data'!D15))="","",OFFSET('Hygiene Data'!$D$12,0,10*ROW('Hygiene Data'!D15)))</f>
        <v/>
      </c>
      <c r="DQ21" s="276" t="str">
        <f ca="true">+IF(OFFSET('Hygiene Data'!$D$13,0,10*ROW('Hygiene Data'!D15))="","",OFFSET('Hygiene Data'!$D$13,0,10*ROW('Hygiene Data'!D15)))</f>
        <v/>
      </c>
      <c r="DR21" s="276" t="str">
        <f ca="true">+IF(OFFSET('Hygiene Data'!$E$11,0,10*ROW('Hygiene Data'!E15))="","",OFFSET('Hygiene Data'!$E$11,0,10*ROW('Hygiene Data'!E15)))</f>
        <v/>
      </c>
      <c r="DS21" s="276" t="str">
        <f ca="true">+IF(OFFSET('Hygiene Data'!$E$12,0,10*ROW('Hygiene Data'!E15))="","",OFFSET('Hygiene Data'!$E$12,0,10*ROW('Hygiene Data'!E15)))</f>
        <v/>
      </c>
      <c r="DT21" s="276" t="str">
        <f ca="true">+IF(OFFSET('Hygiene Data'!$E$13,0,10*ROW('Hygiene Data'!E15))="","",OFFSET('Hygiene Data'!$E$13,0,10*ROW('Hygiene Data'!E15)))</f>
        <v/>
      </c>
      <c r="DU21" s="276" t="str">
        <f ca="true">+IF(OFFSET('Hygiene Data'!$F$11,0,10*ROW('Hygiene Data'!F15))="","",OFFSET('Hygiene Data'!$F$11,0,10*ROW('Hygiene Data'!F15)))</f>
        <v/>
      </c>
      <c r="DV21" s="276" t="str">
        <f ca="true">+IF(OFFSET('Hygiene Data'!$F$12,0,10*ROW('Hygiene Data'!F15))="","",OFFSET('Hygiene Data'!$F$12,0,10*ROW('Hygiene Data'!F15)))</f>
        <v/>
      </c>
      <c r="DW21" s="276" t="str">
        <f ca="true">+IF(OFFSET('Hygiene Data'!$F$13,0,10*ROW('Hygiene Data'!F15))="","",OFFSET('Hygiene Data'!$F$13,0,10*ROW('Hygiene Data'!F15)))</f>
        <v/>
      </c>
      <c r="DX21" s="276" t="str">
        <f ca="true">+IF(OFFSET('Hygiene Data'!$G$11,0,10*ROW('Hygiene Data'!G15))="","",OFFSET('Hygiene Data'!$G$11,0,10*ROW('Hygiene Data'!G15)))</f>
        <v/>
      </c>
      <c r="DY21" s="276" t="str">
        <f ca="true">+IF(OFFSET('Hygiene Data'!$G$12,0,10*ROW('Hygiene Data'!G15))="","",OFFSET('Hygiene Data'!$G$12,0,10*ROW('Hygiene Data'!G15)))</f>
        <v/>
      </c>
      <c r="DZ21" s="276" t="str">
        <f ca="true">+IF(OFFSET('Hygiene Data'!$G$13,0,10*ROW('Hygiene Data'!G15))="","",OFFSET('Hygiene Data'!$G$13,0,10*ROW('Hygiene Data'!G15)))</f>
        <v/>
      </c>
      <c r="EA21" s="276" t="str">
        <f ca="true">+IF(OFFSET('Hygiene Data'!$H$11,0,10*ROW('Hygiene Data'!H15))="","",OFFSET('Hygiene Data'!$H$11,0,10*ROW('Hygiene Data'!H15)))</f>
        <v/>
      </c>
      <c r="EB21" s="276" t="str">
        <f ca="true">+IF(OFFSET('Hygiene Data'!$H$12,0,10*ROW('Hygiene Data'!H15))="","",OFFSET('Hygiene Data'!$H$12,0,10*ROW('Hygiene Data'!H15)))</f>
        <v/>
      </c>
      <c r="EC21" s="276" t="str">
        <f ca="true">+IF(OFFSET('Hygiene Data'!$H$13,0,10*ROW('Hygiene Data'!H15))="","",OFFSET('Hygiene Data'!$H$13,0,10*ROW('Hygiene Data'!H15)))</f>
        <v/>
      </c>
      <c r="ED21" s="276" t="str">
        <f ca="true">+IF(OFFSET('Hygiene Data'!$I$11,0,10*ROW('Hygiene Data'!I15))="","",OFFSET('Hygiene Data'!$I$11,0,10*ROW('Hygiene Data'!I15)))</f>
        <v/>
      </c>
      <c r="EE21" s="276" t="str">
        <f ca="true">+IF(OFFSET('Hygiene Data'!$I$12,0,10*ROW('Hygiene Data'!I15))="","",OFFSET('Hygiene Data'!$I$12,0,10*ROW('Hygiene Data'!I15)))</f>
        <v/>
      </c>
      <c r="EF21" s="276"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32"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6"/>
      <c r="BS22" s="276" t="str">
        <f ca="true">+IF(OFFSET('Water Data'!$D$27,0,10*ROW('Water Data'!D16))="","",OFFSET('Water Data'!$D$27,0,10*ROW('Water Data'!D16)))</f>
        <v/>
      </c>
      <c r="BT22" s="276" t="str">
        <f ca="true">+IF(OFFSET('Water Data'!$D$28,0,10*ROW('Water Data'!D16))="","",OFFSET('Water Data'!$D$28,0,10*ROW('Water Data'!D16)))</f>
        <v/>
      </c>
      <c r="BU22" s="276" t="str">
        <f ca="true">+IF(OFFSET('Water Data'!$D$29,0,10*ROW('Water Data'!D16))="","",OFFSET('Water Data'!$D$29,0,10*ROW('Water Data'!D16)))</f>
        <v/>
      </c>
      <c r="BV22" s="276" t="str">
        <f ca="true">+IF(OFFSET('Water Data'!$E$27,0,10*ROW('Water Data'!E16))="","",OFFSET('Water Data'!$E$27,0,10*ROW('Water Data'!E16)))</f>
        <v/>
      </c>
      <c r="BW22" s="276" t="str">
        <f ca="true">+IF(OFFSET('Water Data'!$E$28,0,10*ROW('Water Data'!E16))="","",OFFSET('Water Data'!$E$28,0,10*ROW('Water Data'!E16)))</f>
        <v/>
      </c>
      <c r="BX22" s="276" t="str">
        <f ca="true">+IF(OFFSET('Water Data'!$E$29,0,10*ROW('Water Data'!E16))="","",OFFSET('Water Data'!$E$29,0,10*ROW('Water Data'!E16)))</f>
        <v/>
      </c>
      <c r="BY22" s="276" t="str">
        <f ca="true">+IF(OFFSET('Water Data'!$F$27,0,10*ROW('Water Data'!F16))="","",OFFSET('Water Data'!$F$27,0,10*ROW('Water Data'!F16)))</f>
        <v/>
      </c>
      <c r="BZ22" s="276" t="str">
        <f ca="true">+IF(OFFSET('Water Data'!$F$28,0,10*ROW('Water Data'!F16))="","",OFFSET('Water Data'!$F$28,0,10*ROW('Water Data'!F16)))</f>
        <v/>
      </c>
      <c r="CA22" s="276" t="str">
        <f ca="true">+IF(OFFSET('Water Data'!$F$29,0,10*ROW('Water Data'!F16))="","",OFFSET('Water Data'!$F$29,0,10*ROW('Water Data'!F16)))</f>
        <v/>
      </c>
      <c r="CB22" s="276" t="str">
        <f ca="true">+IF(OFFSET('Water Data'!$G$27,0,10*ROW('Water Data'!G16))="","",OFFSET('Water Data'!$G$27,0,10*ROW('Water Data'!G16)))</f>
        <v/>
      </c>
      <c r="CC22" s="276" t="str">
        <f ca="true">+IF(OFFSET('Water Data'!$G$28,0,10*ROW('Water Data'!G16))="","",OFFSET('Water Data'!$G$28,0,10*ROW('Water Data'!G16)))</f>
        <v/>
      </c>
      <c r="CD22" s="276" t="str">
        <f ca="true">+IF(OFFSET('Water Data'!$G$29,0,10*ROW('Water Data'!G16))="","",OFFSET('Water Data'!$G$29,0,10*ROW('Water Data'!G16)))</f>
        <v/>
      </c>
      <c r="CE22" s="276" t="str">
        <f ca="true">+IF(OFFSET('Water Data'!$H$27,0,10*ROW('Water Data'!H16))="","",OFFSET('Water Data'!$H$27,0,10*ROW('Water Data'!H16)))</f>
        <v/>
      </c>
      <c r="CF22" s="276" t="str">
        <f ca="true">+IF(OFFSET('Water Data'!$H$28,0,10*ROW('Water Data'!H16))="","",OFFSET('Water Data'!$H$28,0,10*ROW('Water Data'!H16)))</f>
        <v/>
      </c>
      <c r="CG22" s="276" t="str">
        <f ca="true">+IF(OFFSET('Water Data'!$H$29,0,10*ROW('Water Data'!H16))="","",OFFSET('Water Data'!$H$29,0,10*ROW('Water Data'!H16)))</f>
        <v/>
      </c>
      <c r="CH22" s="276" t="str">
        <f ca="true">+IF(OFFSET('Water Data'!$I$27,0,10*ROW('Water Data'!I16))="","",OFFSET('Water Data'!$I$27,0,10*ROW('Water Data'!I16)))</f>
        <v/>
      </c>
      <c r="CI22" s="276" t="str">
        <f ca="true">+IF(OFFSET('Water Data'!$I$28,0,10*ROW('Water Data'!I16))="","",OFFSET('Water Data'!$I$28,0,10*ROW('Water Data'!I16)))</f>
        <v/>
      </c>
      <c r="CJ22" s="276" t="str">
        <f ca="true">+IF(OFFSET('Water Data'!$I$29,0,10*ROW('Water Data'!I16))="","",OFFSET('Water Data'!$I$29,0,10*ROW('Water Data'!I16)))</f>
        <v/>
      </c>
      <c r="CK22" s="276" t="str">
        <f ca="true">+IF(OFFSET('Sanitation Data'!$D$28,0,10*ROW('Sanitation Data'!D16))="","",OFFSET('Sanitation Data'!$D$28,0,10*ROW('Sanitation Data'!D16)))</f>
        <v/>
      </c>
      <c r="CL22" s="276" t="str">
        <f ca="true">+IF(OFFSET('Sanitation Data'!$D$29,0,10*ROW('Sanitation Data'!D16))="","",OFFSET('Sanitation Data'!$D$29,0,10*ROW('Sanitation Data'!D16)))</f>
        <v/>
      </c>
      <c r="CM22" s="276" t="str">
        <f ca="true">+IF(OFFSET('Sanitation Data'!$D$30,0,10*ROW('Sanitation Data'!D16))="","",OFFSET('Sanitation Data'!$D$30,0,10*ROW('Sanitation Data'!D16)))</f>
        <v/>
      </c>
      <c r="CN22" s="276" t="str">
        <f ca="true">+IF(OFFSET('Sanitation Data'!$D$31,0,10*ROW('Sanitation Data'!D16))="","",OFFSET('Sanitation Data'!$D$31,0,10*ROW('Sanitation Data'!D16)))</f>
        <v/>
      </c>
      <c r="CO22" s="276" t="str">
        <f ca="true">+IF(OFFSET('Sanitation Data'!$D$32,0,10*ROW('Sanitation Data'!D16))="","",OFFSET('Sanitation Data'!$D$32,0,10*ROW('Sanitation Data'!D16)))</f>
        <v/>
      </c>
      <c r="CP22" s="276" t="str">
        <f ca="true">+IF(OFFSET('Sanitation Data'!$E$28,0,10*ROW('Sanitation Data'!E16))="","",OFFSET('Sanitation Data'!$E$28,0,10*ROW('Sanitation Data'!E16)))</f>
        <v/>
      </c>
      <c r="CQ22" s="276" t="str">
        <f ca="true">+IF(OFFSET('Sanitation Data'!$E$29,0,10*ROW('Sanitation Data'!E16))="","",OFFSET('Sanitation Data'!$E$29,0,10*ROW('Sanitation Data'!E16)))</f>
        <v/>
      </c>
      <c r="CR22" s="276" t="str">
        <f ca="true">+IF(OFFSET('Sanitation Data'!$E$30,0,10*ROW('Sanitation Data'!E16))="","",OFFSET('Sanitation Data'!$E$30,0,10*ROW('Sanitation Data'!E16)))</f>
        <v/>
      </c>
      <c r="CS22" s="276" t="str">
        <f ca="true">+IF(OFFSET('Sanitation Data'!$E$31,0,10*ROW('Sanitation Data'!E16))="","",OFFSET('Sanitation Data'!$E$31,0,10*ROW('Sanitation Data'!E16)))</f>
        <v/>
      </c>
      <c r="CT22" s="276" t="str">
        <f ca="true">+IF(OFFSET('Sanitation Data'!$E$32,0,10*ROW('Sanitation Data'!E16))="","",OFFSET('Sanitation Data'!$E$32,0,10*ROW('Sanitation Data'!E16)))</f>
        <v/>
      </c>
      <c r="CU22" s="276" t="str">
        <f ca="true">+IF(OFFSET('Sanitation Data'!$F$28,0,10*ROW('Sanitation Data'!F16))="","",OFFSET('Sanitation Data'!$F$28,0,10*ROW('Sanitation Data'!F16)))</f>
        <v/>
      </c>
      <c r="CV22" s="276" t="str">
        <f ca="true">+IF(OFFSET('Sanitation Data'!$F$29,0,10*ROW('Sanitation Data'!F16))="","",OFFSET('Sanitation Data'!$F$29,0,10*ROW('Sanitation Data'!F16)))</f>
        <v/>
      </c>
      <c r="CW22" s="276" t="str">
        <f ca="true">+IF(OFFSET('Sanitation Data'!$F$30,0,10*ROW('Sanitation Data'!F16))="","",OFFSET('Sanitation Data'!$F$30,0,10*ROW('Sanitation Data'!F16)))</f>
        <v/>
      </c>
      <c r="CX22" s="276" t="str">
        <f ca="true">+IF(OFFSET('Sanitation Data'!$F$31,0,10*ROW('Sanitation Data'!F16))="","",OFFSET('Sanitation Data'!$F$31,0,10*ROW('Sanitation Data'!F16)))</f>
        <v/>
      </c>
      <c r="CY22" s="276" t="str">
        <f ca="true">+IF(OFFSET('Sanitation Data'!$F$32,0,10*ROW('Sanitation Data'!F16))="","",OFFSET('Sanitation Data'!$F$32,0,10*ROW('Sanitation Data'!F16)))</f>
        <v/>
      </c>
      <c r="CZ22" s="276" t="str">
        <f ca="true">+IF(OFFSET('Sanitation Data'!$G$28,0,10*ROW('Sanitation Data'!G16))="","",OFFSET('Sanitation Data'!$G$28,0,10*ROW('Sanitation Data'!G16)))</f>
        <v/>
      </c>
      <c r="DA22" s="276" t="str">
        <f ca="true">+IF(OFFSET('Sanitation Data'!$G$29,0,10*ROW('Sanitation Data'!G16))="","",OFFSET('Sanitation Data'!$G$29,0,10*ROW('Sanitation Data'!G16)))</f>
        <v/>
      </c>
      <c r="DB22" s="276" t="str">
        <f ca="true">+IF(OFFSET('Sanitation Data'!$G$30,0,10*ROW('Sanitation Data'!G16))="","",OFFSET('Sanitation Data'!$G$30,0,10*ROW('Sanitation Data'!G16)))</f>
        <v/>
      </c>
      <c r="DC22" s="276" t="str">
        <f ca="true">+IF(OFFSET('Sanitation Data'!$G$31,0,10*ROW('Sanitation Data'!G16))="","",OFFSET('Sanitation Data'!$G$31,0,10*ROW('Sanitation Data'!G16)))</f>
        <v/>
      </c>
      <c r="DD22" s="276" t="str">
        <f ca="true">+IF(OFFSET('Sanitation Data'!$G$32,0,10*ROW('Sanitation Data'!G16))="","",OFFSET('Sanitation Data'!$G$32,0,10*ROW('Sanitation Data'!G16)))</f>
        <v/>
      </c>
      <c r="DE22" s="276" t="str">
        <f ca="true">+IF(OFFSET('Sanitation Data'!$H$28,0,10*ROW('Sanitation Data'!H16))="","",OFFSET('Sanitation Data'!$H$28,0,10*ROW('Sanitation Data'!H16)))</f>
        <v/>
      </c>
      <c r="DF22" s="276" t="str">
        <f ca="true">+IF(OFFSET('Sanitation Data'!$H$29,0,10*ROW('Sanitation Data'!H16))="","",OFFSET('Sanitation Data'!$H$29,0,10*ROW('Sanitation Data'!H16)))</f>
        <v/>
      </c>
      <c r="DG22" s="276" t="str">
        <f ca="true">+IF(OFFSET('Sanitation Data'!$H$30,0,10*ROW('Sanitation Data'!H16))="","",OFFSET('Sanitation Data'!$H$30,0,10*ROW('Sanitation Data'!H16)))</f>
        <v/>
      </c>
      <c r="DH22" s="276" t="str">
        <f ca="true">+IF(OFFSET('Sanitation Data'!$H$31,0,10*ROW('Sanitation Data'!H16))="","",OFFSET('Sanitation Data'!$H$31,0,10*ROW('Sanitation Data'!H16)))</f>
        <v/>
      </c>
      <c r="DI22" s="276" t="str">
        <f ca="true">+IF(OFFSET('Sanitation Data'!$H$32,0,10*ROW('Sanitation Data'!H16))="","",OFFSET('Sanitation Data'!$H$32,0,10*ROW('Sanitation Data'!H16)))</f>
        <v/>
      </c>
      <c r="DJ22" s="276" t="str">
        <f ca="true">+IF(OFFSET('Sanitation Data'!$I$28,0,10*ROW('Sanitation Data'!I16))="","",OFFSET('Sanitation Data'!$I$28,0,10*ROW('Sanitation Data'!I16)))</f>
        <v/>
      </c>
      <c r="DK22" s="276" t="str">
        <f ca="true">+IF(OFFSET('Sanitation Data'!$I$29,0,10*ROW('Sanitation Data'!I16))="","",OFFSET('Sanitation Data'!$I$29,0,10*ROW('Sanitation Data'!I16)))</f>
        <v/>
      </c>
      <c r="DL22" s="276" t="str">
        <f ca="true">+IF(OFFSET('Sanitation Data'!$I$30,0,10*ROW('Sanitation Data'!I16))="","",OFFSET('Sanitation Data'!$I$30,0,10*ROW('Sanitation Data'!I16)))</f>
        <v/>
      </c>
      <c r="DM22" s="276" t="str">
        <f ca="true">+IF(OFFSET('Sanitation Data'!$I$31,0,10*ROW('Sanitation Data'!I16))="","",OFFSET('Sanitation Data'!$I$31,0,10*ROW('Sanitation Data'!I16)))</f>
        <v/>
      </c>
      <c r="DN22" s="276" t="str">
        <f ca="true">+IF(OFFSET('Sanitation Data'!$I$32,0,10*ROW('Sanitation Data'!I16))="","",OFFSET('Sanitation Data'!$I$32,0,10*ROW('Sanitation Data'!I16)))</f>
        <v/>
      </c>
      <c r="DO22" s="276" t="str">
        <f ca="true">+IF(OFFSET('Hygiene Data'!$D$11,0,10*ROW('Hygiene Data'!D16))="","",OFFSET('Hygiene Data'!$D$11,0,10*ROW('Hygiene Data'!D16)))</f>
        <v/>
      </c>
      <c r="DP22" s="276" t="str">
        <f ca="true">+IF(OFFSET('Hygiene Data'!$D$12,0,10*ROW('Hygiene Data'!D16))="","",OFFSET('Hygiene Data'!$D$12,0,10*ROW('Hygiene Data'!D16)))</f>
        <v/>
      </c>
      <c r="DQ22" s="276" t="str">
        <f ca="true">+IF(OFFSET('Hygiene Data'!$D$13,0,10*ROW('Hygiene Data'!D16))="","",OFFSET('Hygiene Data'!$D$13,0,10*ROW('Hygiene Data'!D16)))</f>
        <v/>
      </c>
      <c r="DR22" s="276" t="str">
        <f ca="true">+IF(OFFSET('Hygiene Data'!$E$11,0,10*ROW('Hygiene Data'!E16))="","",OFFSET('Hygiene Data'!$E$11,0,10*ROW('Hygiene Data'!E16)))</f>
        <v/>
      </c>
      <c r="DS22" s="276" t="str">
        <f ca="true">+IF(OFFSET('Hygiene Data'!$E$12,0,10*ROW('Hygiene Data'!E16))="","",OFFSET('Hygiene Data'!$E$12,0,10*ROW('Hygiene Data'!E16)))</f>
        <v/>
      </c>
      <c r="DT22" s="276" t="str">
        <f ca="true">+IF(OFFSET('Hygiene Data'!$E$13,0,10*ROW('Hygiene Data'!E16))="","",OFFSET('Hygiene Data'!$E$13,0,10*ROW('Hygiene Data'!E16)))</f>
        <v/>
      </c>
      <c r="DU22" s="276" t="str">
        <f ca="true">+IF(OFFSET('Hygiene Data'!$F$11,0,10*ROW('Hygiene Data'!F16))="","",OFFSET('Hygiene Data'!$F$11,0,10*ROW('Hygiene Data'!F16)))</f>
        <v/>
      </c>
      <c r="DV22" s="276" t="str">
        <f ca="true">+IF(OFFSET('Hygiene Data'!$F$12,0,10*ROW('Hygiene Data'!F16))="","",OFFSET('Hygiene Data'!$F$12,0,10*ROW('Hygiene Data'!F16)))</f>
        <v/>
      </c>
      <c r="DW22" s="276" t="str">
        <f ca="true">+IF(OFFSET('Hygiene Data'!$F$13,0,10*ROW('Hygiene Data'!F16))="","",OFFSET('Hygiene Data'!$F$13,0,10*ROW('Hygiene Data'!F16)))</f>
        <v/>
      </c>
      <c r="DX22" s="276" t="str">
        <f ca="true">+IF(OFFSET('Hygiene Data'!$G$11,0,10*ROW('Hygiene Data'!G16))="","",OFFSET('Hygiene Data'!$G$11,0,10*ROW('Hygiene Data'!G16)))</f>
        <v/>
      </c>
      <c r="DY22" s="276" t="str">
        <f ca="true">+IF(OFFSET('Hygiene Data'!$G$12,0,10*ROW('Hygiene Data'!G16))="","",OFFSET('Hygiene Data'!$G$12,0,10*ROW('Hygiene Data'!G16)))</f>
        <v/>
      </c>
      <c r="DZ22" s="276" t="str">
        <f ca="true">+IF(OFFSET('Hygiene Data'!$G$13,0,10*ROW('Hygiene Data'!G16))="","",OFFSET('Hygiene Data'!$G$13,0,10*ROW('Hygiene Data'!G16)))</f>
        <v/>
      </c>
      <c r="EA22" s="276" t="str">
        <f ca="true">+IF(OFFSET('Hygiene Data'!$H$11,0,10*ROW('Hygiene Data'!H16))="","",OFFSET('Hygiene Data'!$H$11,0,10*ROW('Hygiene Data'!H16)))</f>
        <v/>
      </c>
      <c r="EB22" s="276" t="str">
        <f ca="true">+IF(OFFSET('Hygiene Data'!$H$12,0,10*ROW('Hygiene Data'!H16))="","",OFFSET('Hygiene Data'!$H$12,0,10*ROW('Hygiene Data'!H16)))</f>
        <v/>
      </c>
      <c r="EC22" s="276" t="str">
        <f ca="true">+IF(OFFSET('Hygiene Data'!$H$13,0,10*ROW('Hygiene Data'!H16))="","",OFFSET('Hygiene Data'!$H$13,0,10*ROW('Hygiene Data'!H16)))</f>
        <v/>
      </c>
      <c r="ED22" s="276" t="str">
        <f ca="true">+IF(OFFSET('Hygiene Data'!$I$11,0,10*ROW('Hygiene Data'!I16))="","",OFFSET('Hygiene Data'!$I$11,0,10*ROW('Hygiene Data'!I16)))</f>
        <v/>
      </c>
      <c r="EE22" s="276" t="str">
        <f ca="true">+IF(OFFSET('Hygiene Data'!$I$12,0,10*ROW('Hygiene Data'!I16))="","",OFFSET('Hygiene Data'!$I$12,0,10*ROW('Hygiene Data'!I16)))</f>
        <v/>
      </c>
      <c r="EF22" s="276"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32"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6"/>
      <c r="BS23" s="276" t="str">
        <f ca="true">+IF(OFFSET('Water Data'!$D$27,0,10*ROW('Water Data'!D17))="","",OFFSET('Water Data'!$D$27,0,10*ROW('Water Data'!D17)))</f>
        <v/>
      </c>
      <c r="BT23" s="276" t="str">
        <f ca="true">+IF(OFFSET('Water Data'!$D$28,0,10*ROW('Water Data'!D17))="","",OFFSET('Water Data'!$D$28,0,10*ROW('Water Data'!D17)))</f>
        <v/>
      </c>
      <c r="BU23" s="276" t="str">
        <f ca="true">+IF(OFFSET('Water Data'!$D$29,0,10*ROW('Water Data'!D17))="","",OFFSET('Water Data'!$D$29,0,10*ROW('Water Data'!D17)))</f>
        <v/>
      </c>
      <c r="BV23" s="276" t="str">
        <f ca="true">+IF(OFFSET('Water Data'!$E$27,0,10*ROW('Water Data'!E17))="","",OFFSET('Water Data'!$E$27,0,10*ROW('Water Data'!E17)))</f>
        <v/>
      </c>
      <c r="BW23" s="276" t="str">
        <f ca="true">+IF(OFFSET('Water Data'!$E$28,0,10*ROW('Water Data'!E17))="","",OFFSET('Water Data'!$E$28,0,10*ROW('Water Data'!E17)))</f>
        <v/>
      </c>
      <c r="BX23" s="276" t="str">
        <f ca="true">+IF(OFFSET('Water Data'!$E$29,0,10*ROW('Water Data'!E17))="","",OFFSET('Water Data'!$E$29,0,10*ROW('Water Data'!E17)))</f>
        <v/>
      </c>
      <c r="BY23" s="276" t="str">
        <f ca="true">+IF(OFFSET('Water Data'!$F$27,0,10*ROW('Water Data'!F17))="","",OFFSET('Water Data'!$F$27,0,10*ROW('Water Data'!F17)))</f>
        <v/>
      </c>
      <c r="BZ23" s="276" t="str">
        <f ca="true">+IF(OFFSET('Water Data'!$F$28,0,10*ROW('Water Data'!F17))="","",OFFSET('Water Data'!$F$28,0,10*ROW('Water Data'!F17)))</f>
        <v/>
      </c>
      <c r="CA23" s="276" t="str">
        <f ca="true">+IF(OFFSET('Water Data'!$F$29,0,10*ROW('Water Data'!F17))="","",OFFSET('Water Data'!$F$29,0,10*ROW('Water Data'!F17)))</f>
        <v/>
      </c>
      <c r="CB23" s="276" t="str">
        <f ca="true">+IF(OFFSET('Water Data'!$G$27,0,10*ROW('Water Data'!G17))="","",OFFSET('Water Data'!$G$27,0,10*ROW('Water Data'!G17)))</f>
        <v/>
      </c>
      <c r="CC23" s="276" t="str">
        <f ca="true">+IF(OFFSET('Water Data'!$G$28,0,10*ROW('Water Data'!G17))="","",OFFSET('Water Data'!$G$28,0,10*ROW('Water Data'!G17)))</f>
        <v/>
      </c>
      <c r="CD23" s="276" t="str">
        <f ca="true">+IF(OFFSET('Water Data'!$G$29,0,10*ROW('Water Data'!G17))="","",OFFSET('Water Data'!$G$29,0,10*ROW('Water Data'!G17)))</f>
        <v/>
      </c>
      <c r="CE23" s="276" t="str">
        <f ca="true">+IF(OFFSET('Water Data'!$H$27,0,10*ROW('Water Data'!H17))="","",OFFSET('Water Data'!$H$27,0,10*ROW('Water Data'!H17)))</f>
        <v/>
      </c>
      <c r="CF23" s="276" t="str">
        <f ca="true">+IF(OFFSET('Water Data'!$H$28,0,10*ROW('Water Data'!H17))="","",OFFSET('Water Data'!$H$28,0,10*ROW('Water Data'!H17)))</f>
        <v/>
      </c>
      <c r="CG23" s="276" t="str">
        <f ca="true">+IF(OFFSET('Water Data'!$H$29,0,10*ROW('Water Data'!H17))="","",OFFSET('Water Data'!$H$29,0,10*ROW('Water Data'!H17)))</f>
        <v/>
      </c>
      <c r="CH23" s="276" t="str">
        <f ca="true">+IF(OFFSET('Water Data'!$I$27,0,10*ROW('Water Data'!I17))="","",OFFSET('Water Data'!$I$27,0,10*ROW('Water Data'!I17)))</f>
        <v/>
      </c>
      <c r="CI23" s="276" t="str">
        <f ca="true">+IF(OFFSET('Water Data'!$I$28,0,10*ROW('Water Data'!I17))="","",OFFSET('Water Data'!$I$28,0,10*ROW('Water Data'!I17)))</f>
        <v/>
      </c>
      <c r="CJ23" s="276" t="str">
        <f ca="true">+IF(OFFSET('Water Data'!$I$29,0,10*ROW('Water Data'!I17))="","",OFFSET('Water Data'!$I$29,0,10*ROW('Water Data'!I17)))</f>
        <v/>
      </c>
      <c r="CK23" s="276" t="str">
        <f ca="true">+IF(OFFSET('Sanitation Data'!$D$28,0,10*ROW('Sanitation Data'!D17))="","",OFFSET('Sanitation Data'!$D$28,0,10*ROW('Sanitation Data'!D17)))</f>
        <v/>
      </c>
      <c r="CL23" s="276" t="str">
        <f ca="true">+IF(OFFSET('Sanitation Data'!$D$29,0,10*ROW('Sanitation Data'!D17))="","",OFFSET('Sanitation Data'!$D$29,0,10*ROW('Sanitation Data'!D17)))</f>
        <v/>
      </c>
      <c r="CM23" s="276" t="str">
        <f ca="true">+IF(OFFSET('Sanitation Data'!$D$30,0,10*ROW('Sanitation Data'!D17))="","",OFFSET('Sanitation Data'!$D$30,0,10*ROW('Sanitation Data'!D17)))</f>
        <v/>
      </c>
      <c r="CN23" s="276" t="str">
        <f ca="true">+IF(OFFSET('Sanitation Data'!$D$31,0,10*ROW('Sanitation Data'!D17))="","",OFFSET('Sanitation Data'!$D$31,0,10*ROW('Sanitation Data'!D17)))</f>
        <v/>
      </c>
      <c r="CO23" s="276" t="str">
        <f ca="true">+IF(OFFSET('Sanitation Data'!$D$32,0,10*ROW('Sanitation Data'!D17))="","",OFFSET('Sanitation Data'!$D$32,0,10*ROW('Sanitation Data'!D17)))</f>
        <v/>
      </c>
      <c r="CP23" s="276" t="str">
        <f ca="true">+IF(OFFSET('Sanitation Data'!$E$28,0,10*ROW('Sanitation Data'!E17))="","",OFFSET('Sanitation Data'!$E$28,0,10*ROW('Sanitation Data'!E17)))</f>
        <v/>
      </c>
      <c r="CQ23" s="276" t="str">
        <f ca="true">+IF(OFFSET('Sanitation Data'!$E$29,0,10*ROW('Sanitation Data'!E17))="","",OFFSET('Sanitation Data'!$E$29,0,10*ROW('Sanitation Data'!E17)))</f>
        <v/>
      </c>
      <c r="CR23" s="276" t="str">
        <f ca="true">+IF(OFFSET('Sanitation Data'!$E$30,0,10*ROW('Sanitation Data'!E17))="","",OFFSET('Sanitation Data'!$E$30,0,10*ROW('Sanitation Data'!E17)))</f>
        <v/>
      </c>
      <c r="CS23" s="276" t="str">
        <f ca="true">+IF(OFFSET('Sanitation Data'!$E$31,0,10*ROW('Sanitation Data'!E17))="","",OFFSET('Sanitation Data'!$E$31,0,10*ROW('Sanitation Data'!E17)))</f>
        <v/>
      </c>
      <c r="CT23" s="276" t="str">
        <f ca="true">+IF(OFFSET('Sanitation Data'!$E$32,0,10*ROW('Sanitation Data'!E17))="","",OFFSET('Sanitation Data'!$E$32,0,10*ROW('Sanitation Data'!E17)))</f>
        <v/>
      </c>
      <c r="CU23" s="276" t="str">
        <f ca="true">+IF(OFFSET('Sanitation Data'!$F$28,0,10*ROW('Sanitation Data'!F17))="","",OFFSET('Sanitation Data'!$F$28,0,10*ROW('Sanitation Data'!F17)))</f>
        <v/>
      </c>
      <c r="CV23" s="276" t="str">
        <f ca="true">+IF(OFFSET('Sanitation Data'!$F$29,0,10*ROW('Sanitation Data'!F17))="","",OFFSET('Sanitation Data'!$F$29,0,10*ROW('Sanitation Data'!F17)))</f>
        <v/>
      </c>
      <c r="CW23" s="276" t="str">
        <f ca="true">+IF(OFFSET('Sanitation Data'!$F$30,0,10*ROW('Sanitation Data'!F17))="","",OFFSET('Sanitation Data'!$F$30,0,10*ROW('Sanitation Data'!F17)))</f>
        <v/>
      </c>
      <c r="CX23" s="276" t="str">
        <f ca="true">+IF(OFFSET('Sanitation Data'!$F$31,0,10*ROW('Sanitation Data'!F17))="","",OFFSET('Sanitation Data'!$F$31,0,10*ROW('Sanitation Data'!F17)))</f>
        <v/>
      </c>
      <c r="CY23" s="276" t="str">
        <f ca="true">+IF(OFFSET('Sanitation Data'!$F$32,0,10*ROW('Sanitation Data'!F17))="","",OFFSET('Sanitation Data'!$F$32,0,10*ROW('Sanitation Data'!F17)))</f>
        <v/>
      </c>
      <c r="CZ23" s="276" t="str">
        <f ca="true">+IF(OFFSET('Sanitation Data'!$G$28,0,10*ROW('Sanitation Data'!G17))="","",OFFSET('Sanitation Data'!$G$28,0,10*ROW('Sanitation Data'!G17)))</f>
        <v/>
      </c>
      <c r="DA23" s="276" t="str">
        <f ca="true">+IF(OFFSET('Sanitation Data'!$G$29,0,10*ROW('Sanitation Data'!G17))="","",OFFSET('Sanitation Data'!$G$29,0,10*ROW('Sanitation Data'!G17)))</f>
        <v/>
      </c>
      <c r="DB23" s="276" t="str">
        <f ca="true">+IF(OFFSET('Sanitation Data'!$G$30,0,10*ROW('Sanitation Data'!G17))="","",OFFSET('Sanitation Data'!$G$30,0,10*ROW('Sanitation Data'!G17)))</f>
        <v/>
      </c>
      <c r="DC23" s="276" t="str">
        <f ca="true">+IF(OFFSET('Sanitation Data'!$G$31,0,10*ROW('Sanitation Data'!G17))="","",OFFSET('Sanitation Data'!$G$31,0,10*ROW('Sanitation Data'!G17)))</f>
        <v/>
      </c>
      <c r="DD23" s="276" t="str">
        <f ca="true">+IF(OFFSET('Sanitation Data'!$G$32,0,10*ROW('Sanitation Data'!G17))="","",OFFSET('Sanitation Data'!$G$32,0,10*ROW('Sanitation Data'!G17)))</f>
        <v/>
      </c>
      <c r="DE23" s="276" t="str">
        <f ca="true">+IF(OFFSET('Sanitation Data'!$H$28,0,10*ROW('Sanitation Data'!H17))="","",OFFSET('Sanitation Data'!$H$28,0,10*ROW('Sanitation Data'!H17)))</f>
        <v/>
      </c>
      <c r="DF23" s="276" t="str">
        <f ca="true">+IF(OFFSET('Sanitation Data'!$H$29,0,10*ROW('Sanitation Data'!H17))="","",OFFSET('Sanitation Data'!$H$29,0,10*ROW('Sanitation Data'!H17)))</f>
        <v/>
      </c>
      <c r="DG23" s="276" t="str">
        <f ca="true">+IF(OFFSET('Sanitation Data'!$H$30,0,10*ROW('Sanitation Data'!H17))="","",OFFSET('Sanitation Data'!$H$30,0,10*ROW('Sanitation Data'!H17)))</f>
        <v/>
      </c>
      <c r="DH23" s="276" t="str">
        <f ca="true">+IF(OFFSET('Sanitation Data'!$H$31,0,10*ROW('Sanitation Data'!H17))="","",OFFSET('Sanitation Data'!$H$31,0,10*ROW('Sanitation Data'!H17)))</f>
        <v/>
      </c>
      <c r="DI23" s="276" t="str">
        <f ca="true">+IF(OFFSET('Sanitation Data'!$H$32,0,10*ROW('Sanitation Data'!H17))="","",OFFSET('Sanitation Data'!$H$32,0,10*ROW('Sanitation Data'!H17)))</f>
        <v/>
      </c>
      <c r="DJ23" s="276" t="str">
        <f ca="true">+IF(OFFSET('Sanitation Data'!$I$28,0,10*ROW('Sanitation Data'!I17))="","",OFFSET('Sanitation Data'!$I$28,0,10*ROW('Sanitation Data'!I17)))</f>
        <v/>
      </c>
      <c r="DK23" s="276" t="str">
        <f ca="true">+IF(OFFSET('Sanitation Data'!$I$29,0,10*ROW('Sanitation Data'!I17))="","",OFFSET('Sanitation Data'!$I$29,0,10*ROW('Sanitation Data'!I17)))</f>
        <v/>
      </c>
      <c r="DL23" s="276" t="str">
        <f ca="true">+IF(OFFSET('Sanitation Data'!$I$30,0,10*ROW('Sanitation Data'!I17))="","",OFFSET('Sanitation Data'!$I$30,0,10*ROW('Sanitation Data'!I17)))</f>
        <v/>
      </c>
      <c r="DM23" s="276" t="str">
        <f ca="true">+IF(OFFSET('Sanitation Data'!$I$31,0,10*ROW('Sanitation Data'!I17))="","",OFFSET('Sanitation Data'!$I$31,0,10*ROW('Sanitation Data'!I17)))</f>
        <v/>
      </c>
      <c r="DN23" s="276" t="str">
        <f ca="true">+IF(OFFSET('Sanitation Data'!$I$32,0,10*ROW('Sanitation Data'!I17))="","",OFFSET('Sanitation Data'!$I$32,0,10*ROW('Sanitation Data'!I17)))</f>
        <v/>
      </c>
      <c r="DO23" s="276" t="str">
        <f ca="true">+IF(OFFSET('Hygiene Data'!$D$11,0,10*ROW('Hygiene Data'!D17))="","",OFFSET('Hygiene Data'!$D$11,0,10*ROW('Hygiene Data'!D17)))</f>
        <v/>
      </c>
      <c r="DP23" s="276" t="str">
        <f ca="true">+IF(OFFSET('Hygiene Data'!$D$12,0,10*ROW('Hygiene Data'!D17))="","",OFFSET('Hygiene Data'!$D$12,0,10*ROW('Hygiene Data'!D17)))</f>
        <v/>
      </c>
      <c r="DQ23" s="276" t="str">
        <f ca="true">+IF(OFFSET('Hygiene Data'!$D$13,0,10*ROW('Hygiene Data'!D17))="","",OFFSET('Hygiene Data'!$D$13,0,10*ROW('Hygiene Data'!D17)))</f>
        <v/>
      </c>
      <c r="DR23" s="276" t="str">
        <f ca="true">+IF(OFFSET('Hygiene Data'!$E$11,0,10*ROW('Hygiene Data'!E17))="","",OFFSET('Hygiene Data'!$E$11,0,10*ROW('Hygiene Data'!E17)))</f>
        <v/>
      </c>
      <c r="DS23" s="276" t="str">
        <f ca="true">+IF(OFFSET('Hygiene Data'!$E$12,0,10*ROW('Hygiene Data'!E17))="","",OFFSET('Hygiene Data'!$E$12,0,10*ROW('Hygiene Data'!E17)))</f>
        <v/>
      </c>
      <c r="DT23" s="276" t="str">
        <f ca="true">+IF(OFFSET('Hygiene Data'!$E$13,0,10*ROW('Hygiene Data'!E17))="","",OFFSET('Hygiene Data'!$E$13,0,10*ROW('Hygiene Data'!E17)))</f>
        <v/>
      </c>
      <c r="DU23" s="276" t="str">
        <f ca="true">+IF(OFFSET('Hygiene Data'!$F$11,0,10*ROW('Hygiene Data'!F17))="","",OFFSET('Hygiene Data'!$F$11,0,10*ROW('Hygiene Data'!F17)))</f>
        <v/>
      </c>
      <c r="DV23" s="276" t="str">
        <f ca="true">+IF(OFFSET('Hygiene Data'!$F$12,0,10*ROW('Hygiene Data'!F17))="","",OFFSET('Hygiene Data'!$F$12,0,10*ROW('Hygiene Data'!F17)))</f>
        <v/>
      </c>
      <c r="DW23" s="276" t="str">
        <f ca="true">+IF(OFFSET('Hygiene Data'!$F$13,0,10*ROW('Hygiene Data'!F17))="","",OFFSET('Hygiene Data'!$F$13,0,10*ROW('Hygiene Data'!F17)))</f>
        <v/>
      </c>
      <c r="DX23" s="276" t="str">
        <f ca="true">+IF(OFFSET('Hygiene Data'!$G$11,0,10*ROW('Hygiene Data'!G17))="","",OFFSET('Hygiene Data'!$G$11,0,10*ROW('Hygiene Data'!G17)))</f>
        <v/>
      </c>
      <c r="DY23" s="276" t="str">
        <f ca="true">+IF(OFFSET('Hygiene Data'!$G$12,0,10*ROW('Hygiene Data'!G17))="","",OFFSET('Hygiene Data'!$G$12,0,10*ROW('Hygiene Data'!G17)))</f>
        <v/>
      </c>
      <c r="DZ23" s="276" t="str">
        <f ca="true">+IF(OFFSET('Hygiene Data'!$G$13,0,10*ROW('Hygiene Data'!G17))="","",OFFSET('Hygiene Data'!$G$13,0,10*ROW('Hygiene Data'!G17)))</f>
        <v/>
      </c>
      <c r="EA23" s="276" t="str">
        <f ca="true">+IF(OFFSET('Hygiene Data'!$H$11,0,10*ROW('Hygiene Data'!H17))="","",OFFSET('Hygiene Data'!$H$11,0,10*ROW('Hygiene Data'!H17)))</f>
        <v/>
      </c>
      <c r="EB23" s="276" t="str">
        <f ca="true">+IF(OFFSET('Hygiene Data'!$H$12,0,10*ROW('Hygiene Data'!H17))="","",OFFSET('Hygiene Data'!$H$12,0,10*ROW('Hygiene Data'!H17)))</f>
        <v/>
      </c>
      <c r="EC23" s="276" t="str">
        <f ca="true">+IF(OFFSET('Hygiene Data'!$H$13,0,10*ROW('Hygiene Data'!H17))="","",OFFSET('Hygiene Data'!$H$13,0,10*ROW('Hygiene Data'!H17)))</f>
        <v/>
      </c>
      <c r="ED23" s="276" t="str">
        <f ca="true">+IF(OFFSET('Hygiene Data'!$I$11,0,10*ROW('Hygiene Data'!I17))="","",OFFSET('Hygiene Data'!$I$11,0,10*ROW('Hygiene Data'!I17)))</f>
        <v/>
      </c>
      <c r="EE23" s="276" t="str">
        <f ca="true">+IF(OFFSET('Hygiene Data'!$I$12,0,10*ROW('Hygiene Data'!I17))="","",OFFSET('Hygiene Data'!$I$12,0,10*ROW('Hygiene Data'!I17)))</f>
        <v/>
      </c>
      <c r="EF23" s="276"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32"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6"/>
      <c r="BS24" s="276" t="str">
        <f ca="true">+IF(OFFSET('Water Data'!$D$27,0,10*ROW('Water Data'!D18))="","",OFFSET('Water Data'!$D$27,0,10*ROW('Water Data'!D18)))</f>
        <v/>
      </c>
      <c r="BT24" s="276" t="str">
        <f ca="true">+IF(OFFSET('Water Data'!$D$28,0,10*ROW('Water Data'!D18))="","",OFFSET('Water Data'!$D$28,0,10*ROW('Water Data'!D18)))</f>
        <v/>
      </c>
      <c r="BU24" s="276" t="str">
        <f ca="true">+IF(OFFSET('Water Data'!$D$29,0,10*ROW('Water Data'!D18))="","",OFFSET('Water Data'!$D$29,0,10*ROW('Water Data'!D18)))</f>
        <v/>
      </c>
      <c r="BV24" s="276" t="str">
        <f ca="true">+IF(OFFSET('Water Data'!$E$27,0,10*ROW('Water Data'!E18))="","",OFFSET('Water Data'!$E$27,0,10*ROW('Water Data'!E18)))</f>
        <v/>
      </c>
      <c r="BW24" s="276" t="str">
        <f ca="true">+IF(OFFSET('Water Data'!$E$28,0,10*ROW('Water Data'!E18))="","",OFFSET('Water Data'!$E$28,0,10*ROW('Water Data'!E18)))</f>
        <v/>
      </c>
      <c r="BX24" s="276" t="str">
        <f ca="true">+IF(OFFSET('Water Data'!$E$29,0,10*ROW('Water Data'!E18))="","",OFFSET('Water Data'!$E$29,0,10*ROW('Water Data'!E18)))</f>
        <v/>
      </c>
      <c r="BY24" s="276" t="str">
        <f ca="true">+IF(OFFSET('Water Data'!$F$27,0,10*ROW('Water Data'!F18))="","",OFFSET('Water Data'!$F$27,0,10*ROW('Water Data'!F18)))</f>
        <v/>
      </c>
      <c r="BZ24" s="276" t="str">
        <f ca="true">+IF(OFFSET('Water Data'!$F$28,0,10*ROW('Water Data'!F18))="","",OFFSET('Water Data'!$F$28,0,10*ROW('Water Data'!F18)))</f>
        <v/>
      </c>
      <c r="CA24" s="276" t="str">
        <f ca="true">+IF(OFFSET('Water Data'!$F$29,0,10*ROW('Water Data'!F18))="","",OFFSET('Water Data'!$F$29,0,10*ROW('Water Data'!F18)))</f>
        <v/>
      </c>
      <c r="CB24" s="276" t="str">
        <f ca="true">+IF(OFFSET('Water Data'!$G$27,0,10*ROW('Water Data'!G18))="","",OFFSET('Water Data'!$G$27,0,10*ROW('Water Data'!G18)))</f>
        <v/>
      </c>
      <c r="CC24" s="276" t="str">
        <f ca="true">+IF(OFFSET('Water Data'!$G$28,0,10*ROW('Water Data'!G18))="","",OFFSET('Water Data'!$G$28,0,10*ROW('Water Data'!G18)))</f>
        <v/>
      </c>
      <c r="CD24" s="276" t="str">
        <f ca="true">+IF(OFFSET('Water Data'!$G$29,0,10*ROW('Water Data'!G18))="","",OFFSET('Water Data'!$G$29,0,10*ROW('Water Data'!G18)))</f>
        <v/>
      </c>
      <c r="CE24" s="276" t="str">
        <f ca="true">+IF(OFFSET('Water Data'!$H$27,0,10*ROW('Water Data'!H18))="","",OFFSET('Water Data'!$H$27,0,10*ROW('Water Data'!H18)))</f>
        <v/>
      </c>
      <c r="CF24" s="276" t="str">
        <f ca="true">+IF(OFFSET('Water Data'!$H$28,0,10*ROW('Water Data'!H18))="","",OFFSET('Water Data'!$H$28,0,10*ROW('Water Data'!H18)))</f>
        <v/>
      </c>
      <c r="CG24" s="276" t="str">
        <f ca="true">+IF(OFFSET('Water Data'!$H$29,0,10*ROW('Water Data'!H18))="","",OFFSET('Water Data'!$H$29,0,10*ROW('Water Data'!H18)))</f>
        <v/>
      </c>
      <c r="CH24" s="276" t="str">
        <f ca="true">+IF(OFFSET('Water Data'!$I$27,0,10*ROW('Water Data'!I18))="","",OFFSET('Water Data'!$I$27,0,10*ROW('Water Data'!I18)))</f>
        <v/>
      </c>
      <c r="CI24" s="276" t="str">
        <f ca="true">+IF(OFFSET('Water Data'!$I$28,0,10*ROW('Water Data'!I18))="","",OFFSET('Water Data'!$I$28,0,10*ROW('Water Data'!I18)))</f>
        <v/>
      </c>
      <c r="CJ24" s="276" t="str">
        <f ca="true">+IF(OFFSET('Water Data'!$I$29,0,10*ROW('Water Data'!I18))="","",OFFSET('Water Data'!$I$29,0,10*ROW('Water Data'!I18)))</f>
        <v/>
      </c>
      <c r="CK24" s="276" t="str">
        <f ca="true">+IF(OFFSET('Sanitation Data'!$D$28,0,10*ROW('Sanitation Data'!D18))="","",OFFSET('Sanitation Data'!$D$28,0,10*ROW('Sanitation Data'!D18)))</f>
        <v/>
      </c>
      <c r="CL24" s="276" t="str">
        <f ca="true">+IF(OFFSET('Sanitation Data'!$D$29,0,10*ROW('Sanitation Data'!D18))="","",OFFSET('Sanitation Data'!$D$29,0,10*ROW('Sanitation Data'!D18)))</f>
        <v/>
      </c>
      <c r="CM24" s="276" t="str">
        <f ca="true">+IF(OFFSET('Sanitation Data'!$D$30,0,10*ROW('Sanitation Data'!D18))="","",OFFSET('Sanitation Data'!$D$30,0,10*ROW('Sanitation Data'!D18)))</f>
        <v/>
      </c>
      <c r="CN24" s="276" t="str">
        <f ca="true">+IF(OFFSET('Sanitation Data'!$D$31,0,10*ROW('Sanitation Data'!D18))="","",OFFSET('Sanitation Data'!$D$31,0,10*ROW('Sanitation Data'!D18)))</f>
        <v/>
      </c>
      <c r="CO24" s="276" t="str">
        <f ca="true">+IF(OFFSET('Sanitation Data'!$D$32,0,10*ROW('Sanitation Data'!D18))="","",OFFSET('Sanitation Data'!$D$32,0,10*ROW('Sanitation Data'!D18)))</f>
        <v/>
      </c>
      <c r="CP24" s="276" t="str">
        <f ca="true">+IF(OFFSET('Sanitation Data'!$E$28,0,10*ROW('Sanitation Data'!E18))="","",OFFSET('Sanitation Data'!$E$28,0,10*ROW('Sanitation Data'!E18)))</f>
        <v/>
      </c>
      <c r="CQ24" s="276" t="str">
        <f ca="true">+IF(OFFSET('Sanitation Data'!$E$29,0,10*ROW('Sanitation Data'!E18))="","",OFFSET('Sanitation Data'!$E$29,0,10*ROW('Sanitation Data'!E18)))</f>
        <v/>
      </c>
      <c r="CR24" s="276" t="str">
        <f ca="true">+IF(OFFSET('Sanitation Data'!$E$30,0,10*ROW('Sanitation Data'!E18))="","",OFFSET('Sanitation Data'!$E$30,0,10*ROW('Sanitation Data'!E18)))</f>
        <v/>
      </c>
      <c r="CS24" s="276" t="str">
        <f ca="true">+IF(OFFSET('Sanitation Data'!$E$31,0,10*ROW('Sanitation Data'!E18))="","",OFFSET('Sanitation Data'!$E$31,0,10*ROW('Sanitation Data'!E18)))</f>
        <v/>
      </c>
      <c r="CT24" s="276" t="str">
        <f ca="true">+IF(OFFSET('Sanitation Data'!$E$32,0,10*ROW('Sanitation Data'!E18))="","",OFFSET('Sanitation Data'!$E$32,0,10*ROW('Sanitation Data'!E18)))</f>
        <v/>
      </c>
      <c r="CU24" s="276" t="str">
        <f ca="true">+IF(OFFSET('Sanitation Data'!$F$28,0,10*ROW('Sanitation Data'!F18))="","",OFFSET('Sanitation Data'!$F$28,0,10*ROW('Sanitation Data'!F18)))</f>
        <v/>
      </c>
      <c r="CV24" s="276" t="str">
        <f ca="true">+IF(OFFSET('Sanitation Data'!$F$29,0,10*ROW('Sanitation Data'!F18))="","",OFFSET('Sanitation Data'!$F$29,0,10*ROW('Sanitation Data'!F18)))</f>
        <v/>
      </c>
      <c r="CW24" s="276" t="str">
        <f ca="true">+IF(OFFSET('Sanitation Data'!$F$30,0,10*ROW('Sanitation Data'!F18))="","",OFFSET('Sanitation Data'!$F$30,0,10*ROW('Sanitation Data'!F18)))</f>
        <v/>
      </c>
      <c r="CX24" s="276" t="str">
        <f ca="true">+IF(OFFSET('Sanitation Data'!$F$31,0,10*ROW('Sanitation Data'!F18))="","",OFFSET('Sanitation Data'!$F$31,0,10*ROW('Sanitation Data'!F18)))</f>
        <v/>
      </c>
      <c r="CY24" s="276" t="str">
        <f ca="true">+IF(OFFSET('Sanitation Data'!$F$32,0,10*ROW('Sanitation Data'!F18))="","",OFFSET('Sanitation Data'!$F$32,0,10*ROW('Sanitation Data'!F18)))</f>
        <v/>
      </c>
      <c r="CZ24" s="276" t="str">
        <f ca="true">+IF(OFFSET('Sanitation Data'!$G$28,0,10*ROW('Sanitation Data'!G18))="","",OFFSET('Sanitation Data'!$G$28,0,10*ROW('Sanitation Data'!G18)))</f>
        <v/>
      </c>
      <c r="DA24" s="276" t="str">
        <f ca="true">+IF(OFFSET('Sanitation Data'!$G$29,0,10*ROW('Sanitation Data'!G18))="","",OFFSET('Sanitation Data'!$G$29,0,10*ROW('Sanitation Data'!G18)))</f>
        <v/>
      </c>
      <c r="DB24" s="276" t="str">
        <f ca="true">+IF(OFFSET('Sanitation Data'!$G$30,0,10*ROW('Sanitation Data'!G18))="","",OFFSET('Sanitation Data'!$G$30,0,10*ROW('Sanitation Data'!G18)))</f>
        <v/>
      </c>
      <c r="DC24" s="276" t="str">
        <f ca="true">+IF(OFFSET('Sanitation Data'!$G$31,0,10*ROW('Sanitation Data'!G18))="","",OFFSET('Sanitation Data'!$G$31,0,10*ROW('Sanitation Data'!G18)))</f>
        <v/>
      </c>
      <c r="DD24" s="276" t="str">
        <f ca="true">+IF(OFFSET('Sanitation Data'!$G$32,0,10*ROW('Sanitation Data'!G18))="","",OFFSET('Sanitation Data'!$G$32,0,10*ROW('Sanitation Data'!G18)))</f>
        <v/>
      </c>
      <c r="DE24" s="276" t="str">
        <f ca="true">+IF(OFFSET('Sanitation Data'!$H$28,0,10*ROW('Sanitation Data'!H18))="","",OFFSET('Sanitation Data'!$H$28,0,10*ROW('Sanitation Data'!H18)))</f>
        <v/>
      </c>
      <c r="DF24" s="276" t="str">
        <f ca="true">+IF(OFFSET('Sanitation Data'!$H$29,0,10*ROW('Sanitation Data'!H18))="","",OFFSET('Sanitation Data'!$H$29,0,10*ROW('Sanitation Data'!H18)))</f>
        <v/>
      </c>
      <c r="DG24" s="276" t="str">
        <f ca="true">+IF(OFFSET('Sanitation Data'!$H$30,0,10*ROW('Sanitation Data'!H18))="","",OFFSET('Sanitation Data'!$H$30,0,10*ROW('Sanitation Data'!H18)))</f>
        <v/>
      </c>
      <c r="DH24" s="276" t="str">
        <f ca="true">+IF(OFFSET('Sanitation Data'!$H$31,0,10*ROW('Sanitation Data'!H18))="","",OFFSET('Sanitation Data'!$H$31,0,10*ROW('Sanitation Data'!H18)))</f>
        <v/>
      </c>
      <c r="DI24" s="276" t="str">
        <f ca="true">+IF(OFFSET('Sanitation Data'!$H$32,0,10*ROW('Sanitation Data'!H18))="","",OFFSET('Sanitation Data'!$H$32,0,10*ROW('Sanitation Data'!H18)))</f>
        <v/>
      </c>
      <c r="DJ24" s="276" t="str">
        <f ca="true">+IF(OFFSET('Sanitation Data'!$I$28,0,10*ROW('Sanitation Data'!I18))="","",OFFSET('Sanitation Data'!$I$28,0,10*ROW('Sanitation Data'!I18)))</f>
        <v/>
      </c>
      <c r="DK24" s="276" t="str">
        <f ca="true">+IF(OFFSET('Sanitation Data'!$I$29,0,10*ROW('Sanitation Data'!I18))="","",OFFSET('Sanitation Data'!$I$29,0,10*ROW('Sanitation Data'!I18)))</f>
        <v/>
      </c>
      <c r="DL24" s="276" t="str">
        <f ca="true">+IF(OFFSET('Sanitation Data'!$I$30,0,10*ROW('Sanitation Data'!I18))="","",OFFSET('Sanitation Data'!$I$30,0,10*ROW('Sanitation Data'!I18)))</f>
        <v/>
      </c>
      <c r="DM24" s="276" t="str">
        <f ca="true">+IF(OFFSET('Sanitation Data'!$I$31,0,10*ROW('Sanitation Data'!I18))="","",OFFSET('Sanitation Data'!$I$31,0,10*ROW('Sanitation Data'!I18)))</f>
        <v/>
      </c>
      <c r="DN24" s="276" t="str">
        <f ca="true">+IF(OFFSET('Sanitation Data'!$I$32,0,10*ROW('Sanitation Data'!I18))="","",OFFSET('Sanitation Data'!$I$32,0,10*ROW('Sanitation Data'!I18)))</f>
        <v/>
      </c>
      <c r="DO24" s="276" t="str">
        <f ca="true">+IF(OFFSET('Hygiene Data'!$D$11,0,10*ROW('Hygiene Data'!D18))="","",OFFSET('Hygiene Data'!$D$11,0,10*ROW('Hygiene Data'!D18)))</f>
        <v/>
      </c>
      <c r="DP24" s="276" t="str">
        <f ca="true">+IF(OFFSET('Hygiene Data'!$D$12,0,10*ROW('Hygiene Data'!D18))="","",OFFSET('Hygiene Data'!$D$12,0,10*ROW('Hygiene Data'!D18)))</f>
        <v/>
      </c>
      <c r="DQ24" s="276" t="str">
        <f ca="true">+IF(OFFSET('Hygiene Data'!$D$13,0,10*ROW('Hygiene Data'!D18))="","",OFFSET('Hygiene Data'!$D$13,0,10*ROW('Hygiene Data'!D18)))</f>
        <v/>
      </c>
      <c r="DR24" s="276" t="str">
        <f ca="true">+IF(OFFSET('Hygiene Data'!$E$11,0,10*ROW('Hygiene Data'!E18))="","",OFFSET('Hygiene Data'!$E$11,0,10*ROW('Hygiene Data'!E18)))</f>
        <v/>
      </c>
      <c r="DS24" s="276" t="str">
        <f ca="true">+IF(OFFSET('Hygiene Data'!$E$12,0,10*ROW('Hygiene Data'!E18))="","",OFFSET('Hygiene Data'!$E$12,0,10*ROW('Hygiene Data'!E18)))</f>
        <v/>
      </c>
      <c r="DT24" s="276" t="str">
        <f ca="true">+IF(OFFSET('Hygiene Data'!$E$13,0,10*ROW('Hygiene Data'!E18))="","",OFFSET('Hygiene Data'!$E$13,0,10*ROW('Hygiene Data'!E18)))</f>
        <v/>
      </c>
      <c r="DU24" s="276" t="str">
        <f ca="true">+IF(OFFSET('Hygiene Data'!$F$11,0,10*ROW('Hygiene Data'!F18))="","",OFFSET('Hygiene Data'!$F$11,0,10*ROW('Hygiene Data'!F18)))</f>
        <v/>
      </c>
      <c r="DV24" s="276" t="str">
        <f ca="true">+IF(OFFSET('Hygiene Data'!$F$12,0,10*ROW('Hygiene Data'!F18))="","",OFFSET('Hygiene Data'!$F$12,0,10*ROW('Hygiene Data'!F18)))</f>
        <v/>
      </c>
      <c r="DW24" s="276" t="str">
        <f ca="true">+IF(OFFSET('Hygiene Data'!$F$13,0,10*ROW('Hygiene Data'!F18))="","",OFFSET('Hygiene Data'!$F$13,0,10*ROW('Hygiene Data'!F18)))</f>
        <v/>
      </c>
      <c r="DX24" s="276" t="str">
        <f ca="true">+IF(OFFSET('Hygiene Data'!$G$11,0,10*ROW('Hygiene Data'!G18))="","",OFFSET('Hygiene Data'!$G$11,0,10*ROW('Hygiene Data'!G18)))</f>
        <v/>
      </c>
      <c r="DY24" s="276" t="str">
        <f ca="true">+IF(OFFSET('Hygiene Data'!$G$12,0,10*ROW('Hygiene Data'!G18))="","",OFFSET('Hygiene Data'!$G$12,0,10*ROW('Hygiene Data'!G18)))</f>
        <v/>
      </c>
      <c r="DZ24" s="276" t="str">
        <f ca="true">+IF(OFFSET('Hygiene Data'!$G$13,0,10*ROW('Hygiene Data'!G18))="","",OFFSET('Hygiene Data'!$G$13,0,10*ROW('Hygiene Data'!G18)))</f>
        <v/>
      </c>
      <c r="EA24" s="276" t="str">
        <f ca="true">+IF(OFFSET('Hygiene Data'!$H$11,0,10*ROW('Hygiene Data'!H18))="","",OFFSET('Hygiene Data'!$H$11,0,10*ROW('Hygiene Data'!H18)))</f>
        <v/>
      </c>
      <c r="EB24" s="276" t="str">
        <f ca="true">+IF(OFFSET('Hygiene Data'!$H$12,0,10*ROW('Hygiene Data'!H18))="","",OFFSET('Hygiene Data'!$H$12,0,10*ROW('Hygiene Data'!H18)))</f>
        <v/>
      </c>
      <c r="EC24" s="276" t="str">
        <f ca="true">+IF(OFFSET('Hygiene Data'!$H$13,0,10*ROW('Hygiene Data'!H18))="","",OFFSET('Hygiene Data'!$H$13,0,10*ROW('Hygiene Data'!H18)))</f>
        <v/>
      </c>
      <c r="ED24" s="276" t="str">
        <f ca="true">+IF(OFFSET('Hygiene Data'!$I$11,0,10*ROW('Hygiene Data'!I18))="","",OFFSET('Hygiene Data'!$I$11,0,10*ROW('Hygiene Data'!I18)))</f>
        <v/>
      </c>
      <c r="EE24" s="276" t="str">
        <f ca="true">+IF(OFFSET('Hygiene Data'!$I$12,0,10*ROW('Hygiene Data'!I18))="","",OFFSET('Hygiene Data'!$I$12,0,10*ROW('Hygiene Data'!I18)))</f>
        <v/>
      </c>
      <c r="EF24" s="276"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32"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6"/>
      <c r="BS25" s="276" t="str">
        <f ca="true">+IF(OFFSET('Water Data'!$D$27,0,10*ROW('Water Data'!D19))="","",OFFSET('Water Data'!$D$27,0,10*ROW('Water Data'!D19)))</f>
        <v/>
      </c>
      <c r="BT25" s="276" t="str">
        <f ca="true">+IF(OFFSET('Water Data'!$D$28,0,10*ROW('Water Data'!D19))="","",OFFSET('Water Data'!$D$28,0,10*ROW('Water Data'!D19)))</f>
        <v/>
      </c>
      <c r="BU25" s="276" t="str">
        <f ca="true">+IF(OFFSET('Water Data'!$D$29,0,10*ROW('Water Data'!D19))="","",OFFSET('Water Data'!$D$29,0,10*ROW('Water Data'!D19)))</f>
        <v/>
      </c>
      <c r="BV25" s="276" t="str">
        <f ca="true">+IF(OFFSET('Water Data'!$E$27,0,10*ROW('Water Data'!E19))="","",OFFSET('Water Data'!$E$27,0,10*ROW('Water Data'!E19)))</f>
        <v/>
      </c>
      <c r="BW25" s="276" t="str">
        <f ca="true">+IF(OFFSET('Water Data'!$E$28,0,10*ROW('Water Data'!E19))="","",OFFSET('Water Data'!$E$28,0,10*ROW('Water Data'!E19)))</f>
        <v/>
      </c>
      <c r="BX25" s="276" t="str">
        <f ca="true">+IF(OFFSET('Water Data'!$E$29,0,10*ROW('Water Data'!E19))="","",OFFSET('Water Data'!$E$29,0,10*ROW('Water Data'!E19)))</f>
        <v/>
      </c>
      <c r="BY25" s="276" t="str">
        <f ca="true">+IF(OFFSET('Water Data'!$F$27,0,10*ROW('Water Data'!F19))="","",OFFSET('Water Data'!$F$27,0,10*ROW('Water Data'!F19)))</f>
        <v/>
      </c>
      <c r="BZ25" s="276" t="str">
        <f ca="true">+IF(OFFSET('Water Data'!$F$28,0,10*ROW('Water Data'!F19))="","",OFFSET('Water Data'!$F$28,0,10*ROW('Water Data'!F19)))</f>
        <v/>
      </c>
      <c r="CA25" s="276" t="str">
        <f ca="true">+IF(OFFSET('Water Data'!$F$29,0,10*ROW('Water Data'!F19))="","",OFFSET('Water Data'!$F$29,0,10*ROW('Water Data'!F19)))</f>
        <v/>
      </c>
      <c r="CB25" s="276" t="str">
        <f ca="true">+IF(OFFSET('Water Data'!$G$27,0,10*ROW('Water Data'!G19))="","",OFFSET('Water Data'!$G$27,0,10*ROW('Water Data'!G19)))</f>
        <v/>
      </c>
      <c r="CC25" s="276" t="str">
        <f ca="true">+IF(OFFSET('Water Data'!$G$28,0,10*ROW('Water Data'!G19))="","",OFFSET('Water Data'!$G$28,0,10*ROW('Water Data'!G19)))</f>
        <v/>
      </c>
      <c r="CD25" s="276" t="str">
        <f ca="true">+IF(OFFSET('Water Data'!$G$29,0,10*ROW('Water Data'!G19))="","",OFFSET('Water Data'!$G$29,0,10*ROW('Water Data'!G19)))</f>
        <v/>
      </c>
      <c r="CE25" s="276" t="str">
        <f ca="true">+IF(OFFSET('Water Data'!$H$27,0,10*ROW('Water Data'!H19))="","",OFFSET('Water Data'!$H$27,0,10*ROW('Water Data'!H19)))</f>
        <v/>
      </c>
      <c r="CF25" s="276" t="str">
        <f ca="true">+IF(OFFSET('Water Data'!$H$28,0,10*ROW('Water Data'!H19))="","",OFFSET('Water Data'!$H$28,0,10*ROW('Water Data'!H19)))</f>
        <v/>
      </c>
      <c r="CG25" s="276" t="str">
        <f ca="true">+IF(OFFSET('Water Data'!$H$29,0,10*ROW('Water Data'!H19))="","",OFFSET('Water Data'!$H$29,0,10*ROW('Water Data'!H19)))</f>
        <v/>
      </c>
      <c r="CH25" s="276" t="str">
        <f ca="true">+IF(OFFSET('Water Data'!$I$27,0,10*ROW('Water Data'!I19))="","",OFFSET('Water Data'!$I$27,0,10*ROW('Water Data'!I19)))</f>
        <v/>
      </c>
      <c r="CI25" s="276" t="str">
        <f ca="true">+IF(OFFSET('Water Data'!$I$28,0,10*ROW('Water Data'!I19))="","",OFFSET('Water Data'!$I$28,0,10*ROW('Water Data'!I19)))</f>
        <v/>
      </c>
      <c r="CJ25" s="276" t="str">
        <f ca="true">+IF(OFFSET('Water Data'!$I$29,0,10*ROW('Water Data'!I19))="","",OFFSET('Water Data'!$I$29,0,10*ROW('Water Data'!I19)))</f>
        <v/>
      </c>
      <c r="CK25" s="276" t="str">
        <f ca="true">+IF(OFFSET('Sanitation Data'!$D$28,0,10*ROW('Sanitation Data'!D19))="","",OFFSET('Sanitation Data'!$D$28,0,10*ROW('Sanitation Data'!D19)))</f>
        <v/>
      </c>
      <c r="CL25" s="276" t="str">
        <f ca="true">+IF(OFFSET('Sanitation Data'!$D$29,0,10*ROW('Sanitation Data'!D19))="","",OFFSET('Sanitation Data'!$D$29,0,10*ROW('Sanitation Data'!D19)))</f>
        <v/>
      </c>
      <c r="CM25" s="276" t="str">
        <f ca="true">+IF(OFFSET('Sanitation Data'!$D$30,0,10*ROW('Sanitation Data'!D19))="","",OFFSET('Sanitation Data'!$D$30,0,10*ROW('Sanitation Data'!D19)))</f>
        <v/>
      </c>
      <c r="CN25" s="276" t="str">
        <f ca="true">+IF(OFFSET('Sanitation Data'!$D$31,0,10*ROW('Sanitation Data'!D19))="","",OFFSET('Sanitation Data'!$D$31,0,10*ROW('Sanitation Data'!D19)))</f>
        <v/>
      </c>
      <c r="CO25" s="276" t="str">
        <f ca="true">+IF(OFFSET('Sanitation Data'!$D$32,0,10*ROW('Sanitation Data'!D19))="","",OFFSET('Sanitation Data'!$D$32,0,10*ROW('Sanitation Data'!D19)))</f>
        <v/>
      </c>
      <c r="CP25" s="276" t="str">
        <f ca="true">+IF(OFFSET('Sanitation Data'!$E$28,0,10*ROW('Sanitation Data'!E19))="","",OFFSET('Sanitation Data'!$E$28,0,10*ROW('Sanitation Data'!E19)))</f>
        <v/>
      </c>
      <c r="CQ25" s="276" t="str">
        <f ca="true">+IF(OFFSET('Sanitation Data'!$E$29,0,10*ROW('Sanitation Data'!E19))="","",OFFSET('Sanitation Data'!$E$29,0,10*ROW('Sanitation Data'!E19)))</f>
        <v/>
      </c>
      <c r="CR25" s="276" t="str">
        <f ca="true">+IF(OFFSET('Sanitation Data'!$E$30,0,10*ROW('Sanitation Data'!E19))="","",OFFSET('Sanitation Data'!$E$30,0,10*ROW('Sanitation Data'!E19)))</f>
        <v/>
      </c>
      <c r="CS25" s="276" t="str">
        <f ca="true">+IF(OFFSET('Sanitation Data'!$E$31,0,10*ROW('Sanitation Data'!E19))="","",OFFSET('Sanitation Data'!$E$31,0,10*ROW('Sanitation Data'!E19)))</f>
        <v/>
      </c>
      <c r="CT25" s="276" t="str">
        <f ca="true">+IF(OFFSET('Sanitation Data'!$E$32,0,10*ROW('Sanitation Data'!E19))="","",OFFSET('Sanitation Data'!$E$32,0,10*ROW('Sanitation Data'!E19)))</f>
        <v/>
      </c>
      <c r="CU25" s="276" t="str">
        <f ca="true">+IF(OFFSET('Sanitation Data'!$F$28,0,10*ROW('Sanitation Data'!F19))="","",OFFSET('Sanitation Data'!$F$28,0,10*ROW('Sanitation Data'!F19)))</f>
        <v/>
      </c>
      <c r="CV25" s="276" t="str">
        <f ca="true">+IF(OFFSET('Sanitation Data'!$F$29,0,10*ROW('Sanitation Data'!F19))="","",OFFSET('Sanitation Data'!$F$29,0,10*ROW('Sanitation Data'!F19)))</f>
        <v/>
      </c>
      <c r="CW25" s="276" t="str">
        <f ca="true">+IF(OFFSET('Sanitation Data'!$F$30,0,10*ROW('Sanitation Data'!F19))="","",OFFSET('Sanitation Data'!$F$30,0,10*ROW('Sanitation Data'!F19)))</f>
        <v/>
      </c>
      <c r="CX25" s="276" t="str">
        <f ca="true">+IF(OFFSET('Sanitation Data'!$F$31,0,10*ROW('Sanitation Data'!F19))="","",OFFSET('Sanitation Data'!$F$31,0,10*ROW('Sanitation Data'!F19)))</f>
        <v/>
      </c>
      <c r="CY25" s="276" t="str">
        <f ca="true">+IF(OFFSET('Sanitation Data'!$F$32,0,10*ROW('Sanitation Data'!F19))="","",OFFSET('Sanitation Data'!$F$32,0,10*ROW('Sanitation Data'!F19)))</f>
        <v/>
      </c>
      <c r="CZ25" s="276" t="str">
        <f ca="true">+IF(OFFSET('Sanitation Data'!$G$28,0,10*ROW('Sanitation Data'!G19))="","",OFFSET('Sanitation Data'!$G$28,0,10*ROW('Sanitation Data'!G19)))</f>
        <v/>
      </c>
      <c r="DA25" s="276" t="str">
        <f ca="true">+IF(OFFSET('Sanitation Data'!$G$29,0,10*ROW('Sanitation Data'!G19))="","",OFFSET('Sanitation Data'!$G$29,0,10*ROW('Sanitation Data'!G19)))</f>
        <v/>
      </c>
      <c r="DB25" s="276" t="str">
        <f ca="true">+IF(OFFSET('Sanitation Data'!$G$30,0,10*ROW('Sanitation Data'!G19))="","",OFFSET('Sanitation Data'!$G$30,0,10*ROW('Sanitation Data'!G19)))</f>
        <v/>
      </c>
      <c r="DC25" s="276" t="str">
        <f ca="true">+IF(OFFSET('Sanitation Data'!$G$31,0,10*ROW('Sanitation Data'!G19))="","",OFFSET('Sanitation Data'!$G$31,0,10*ROW('Sanitation Data'!G19)))</f>
        <v/>
      </c>
      <c r="DD25" s="276" t="str">
        <f ca="true">+IF(OFFSET('Sanitation Data'!$G$32,0,10*ROW('Sanitation Data'!G19))="","",OFFSET('Sanitation Data'!$G$32,0,10*ROW('Sanitation Data'!G19)))</f>
        <v/>
      </c>
      <c r="DE25" s="276" t="str">
        <f ca="true">+IF(OFFSET('Sanitation Data'!$H$28,0,10*ROW('Sanitation Data'!H19))="","",OFFSET('Sanitation Data'!$H$28,0,10*ROW('Sanitation Data'!H19)))</f>
        <v/>
      </c>
      <c r="DF25" s="276" t="str">
        <f ca="true">+IF(OFFSET('Sanitation Data'!$H$29,0,10*ROW('Sanitation Data'!H19))="","",OFFSET('Sanitation Data'!$H$29,0,10*ROW('Sanitation Data'!H19)))</f>
        <v/>
      </c>
      <c r="DG25" s="276" t="str">
        <f ca="true">+IF(OFFSET('Sanitation Data'!$H$30,0,10*ROW('Sanitation Data'!H19))="","",OFFSET('Sanitation Data'!$H$30,0,10*ROW('Sanitation Data'!H19)))</f>
        <v/>
      </c>
      <c r="DH25" s="276" t="str">
        <f ca="true">+IF(OFFSET('Sanitation Data'!$H$31,0,10*ROW('Sanitation Data'!H19))="","",OFFSET('Sanitation Data'!$H$31,0,10*ROW('Sanitation Data'!H19)))</f>
        <v/>
      </c>
      <c r="DI25" s="276" t="str">
        <f ca="true">+IF(OFFSET('Sanitation Data'!$H$32,0,10*ROW('Sanitation Data'!H19))="","",OFFSET('Sanitation Data'!$H$32,0,10*ROW('Sanitation Data'!H19)))</f>
        <v/>
      </c>
      <c r="DJ25" s="276" t="str">
        <f ca="true">+IF(OFFSET('Sanitation Data'!$I$28,0,10*ROW('Sanitation Data'!I19))="","",OFFSET('Sanitation Data'!$I$28,0,10*ROW('Sanitation Data'!I19)))</f>
        <v/>
      </c>
      <c r="DK25" s="276" t="str">
        <f ca="true">+IF(OFFSET('Sanitation Data'!$I$29,0,10*ROW('Sanitation Data'!I19))="","",OFFSET('Sanitation Data'!$I$29,0,10*ROW('Sanitation Data'!I19)))</f>
        <v/>
      </c>
      <c r="DL25" s="276" t="str">
        <f ca="true">+IF(OFFSET('Sanitation Data'!$I$30,0,10*ROW('Sanitation Data'!I19))="","",OFFSET('Sanitation Data'!$I$30,0,10*ROW('Sanitation Data'!I19)))</f>
        <v/>
      </c>
      <c r="DM25" s="276" t="str">
        <f ca="true">+IF(OFFSET('Sanitation Data'!$I$31,0,10*ROW('Sanitation Data'!I19))="","",OFFSET('Sanitation Data'!$I$31,0,10*ROW('Sanitation Data'!I19)))</f>
        <v/>
      </c>
      <c r="DN25" s="276" t="str">
        <f ca="true">+IF(OFFSET('Sanitation Data'!$I$32,0,10*ROW('Sanitation Data'!I19))="","",OFFSET('Sanitation Data'!$I$32,0,10*ROW('Sanitation Data'!I19)))</f>
        <v/>
      </c>
      <c r="DO25" s="276" t="str">
        <f ca="true">+IF(OFFSET('Hygiene Data'!$D$11,0,10*ROW('Hygiene Data'!D19))="","",OFFSET('Hygiene Data'!$D$11,0,10*ROW('Hygiene Data'!D19)))</f>
        <v/>
      </c>
      <c r="DP25" s="276" t="str">
        <f ca="true">+IF(OFFSET('Hygiene Data'!$D$12,0,10*ROW('Hygiene Data'!D19))="","",OFFSET('Hygiene Data'!$D$12,0,10*ROW('Hygiene Data'!D19)))</f>
        <v/>
      </c>
      <c r="DQ25" s="276" t="str">
        <f ca="true">+IF(OFFSET('Hygiene Data'!$D$13,0,10*ROW('Hygiene Data'!D19))="","",OFFSET('Hygiene Data'!$D$13,0,10*ROW('Hygiene Data'!D19)))</f>
        <v/>
      </c>
      <c r="DR25" s="276" t="str">
        <f ca="true">+IF(OFFSET('Hygiene Data'!$E$11,0,10*ROW('Hygiene Data'!E19))="","",OFFSET('Hygiene Data'!$E$11,0,10*ROW('Hygiene Data'!E19)))</f>
        <v/>
      </c>
      <c r="DS25" s="276" t="str">
        <f ca="true">+IF(OFFSET('Hygiene Data'!$E$12,0,10*ROW('Hygiene Data'!E19))="","",OFFSET('Hygiene Data'!$E$12,0,10*ROW('Hygiene Data'!E19)))</f>
        <v/>
      </c>
      <c r="DT25" s="276" t="str">
        <f ca="true">+IF(OFFSET('Hygiene Data'!$E$13,0,10*ROW('Hygiene Data'!E19))="","",OFFSET('Hygiene Data'!$E$13,0,10*ROW('Hygiene Data'!E19)))</f>
        <v/>
      </c>
      <c r="DU25" s="276" t="str">
        <f ca="true">+IF(OFFSET('Hygiene Data'!$F$11,0,10*ROW('Hygiene Data'!F19))="","",OFFSET('Hygiene Data'!$F$11,0,10*ROW('Hygiene Data'!F19)))</f>
        <v/>
      </c>
      <c r="DV25" s="276" t="str">
        <f ca="true">+IF(OFFSET('Hygiene Data'!$F$12,0,10*ROW('Hygiene Data'!F19))="","",OFFSET('Hygiene Data'!$F$12,0,10*ROW('Hygiene Data'!F19)))</f>
        <v/>
      </c>
      <c r="DW25" s="276" t="str">
        <f ca="true">+IF(OFFSET('Hygiene Data'!$F$13,0,10*ROW('Hygiene Data'!F19))="","",OFFSET('Hygiene Data'!$F$13,0,10*ROW('Hygiene Data'!F19)))</f>
        <v/>
      </c>
      <c r="DX25" s="276" t="str">
        <f ca="true">+IF(OFFSET('Hygiene Data'!$G$11,0,10*ROW('Hygiene Data'!G19))="","",OFFSET('Hygiene Data'!$G$11,0,10*ROW('Hygiene Data'!G19)))</f>
        <v/>
      </c>
      <c r="DY25" s="276" t="str">
        <f ca="true">+IF(OFFSET('Hygiene Data'!$G$12,0,10*ROW('Hygiene Data'!G19))="","",OFFSET('Hygiene Data'!$G$12,0,10*ROW('Hygiene Data'!G19)))</f>
        <v/>
      </c>
      <c r="DZ25" s="276" t="str">
        <f ca="true">+IF(OFFSET('Hygiene Data'!$G$13,0,10*ROW('Hygiene Data'!G19))="","",OFFSET('Hygiene Data'!$G$13,0,10*ROW('Hygiene Data'!G19)))</f>
        <v/>
      </c>
      <c r="EA25" s="276" t="str">
        <f ca="true">+IF(OFFSET('Hygiene Data'!$H$11,0,10*ROW('Hygiene Data'!H19))="","",OFFSET('Hygiene Data'!$H$11,0,10*ROW('Hygiene Data'!H19)))</f>
        <v/>
      </c>
      <c r="EB25" s="276" t="str">
        <f ca="true">+IF(OFFSET('Hygiene Data'!$H$12,0,10*ROW('Hygiene Data'!H19))="","",OFFSET('Hygiene Data'!$H$12,0,10*ROW('Hygiene Data'!H19)))</f>
        <v/>
      </c>
      <c r="EC25" s="276" t="str">
        <f ca="true">+IF(OFFSET('Hygiene Data'!$H$13,0,10*ROW('Hygiene Data'!H19))="","",OFFSET('Hygiene Data'!$H$13,0,10*ROW('Hygiene Data'!H19)))</f>
        <v/>
      </c>
      <c r="ED25" s="276" t="str">
        <f ca="true">+IF(OFFSET('Hygiene Data'!$I$11,0,10*ROW('Hygiene Data'!I19))="","",OFFSET('Hygiene Data'!$I$11,0,10*ROW('Hygiene Data'!I19)))</f>
        <v/>
      </c>
      <c r="EE25" s="276" t="str">
        <f ca="true">+IF(OFFSET('Hygiene Data'!$I$12,0,10*ROW('Hygiene Data'!I19))="","",OFFSET('Hygiene Data'!$I$12,0,10*ROW('Hygiene Data'!I19)))</f>
        <v/>
      </c>
      <c r="EF25" s="276"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32"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6"/>
      <c r="BS26" s="276" t="str">
        <f ca="true">+IF(OFFSET('Water Data'!$D$27,0,10*ROW('Water Data'!D20))="","",OFFSET('Water Data'!$D$27,0,10*ROW('Water Data'!D20)))</f>
        <v/>
      </c>
      <c r="BT26" s="276" t="str">
        <f ca="true">+IF(OFFSET('Water Data'!$D$28,0,10*ROW('Water Data'!D20))="","",OFFSET('Water Data'!$D$28,0,10*ROW('Water Data'!D20)))</f>
        <v/>
      </c>
      <c r="BU26" s="276" t="str">
        <f ca="true">+IF(OFFSET('Water Data'!$D$29,0,10*ROW('Water Data'!D20))="","",OFFSET('Water Data'!$D$29,0,10*ROW('Water Data'!D20)))</f>
        <v/>
      </c>
      <c r="BV26" s="276" t="str">
        <f ca="true">+IF(OFFSET('Water Data'!$E$27,0,10*ROW('Water Data'!E20))="","",OFFSET('Water Data'!$E$27,0,10*ROW('Water Data'!E20)))</f>
        <v/>
      </c>
      <c r="BW26" s="276" t="str">
        <f ca="true">+IF(OFFSET('Water Data'!$E$28,0,10*ROW('Water Data'!E20))="","",OFFSET('Water Data'!$E$28,0,10*ROW('Water Data'!E20)))</f>
        <v/>
      </c>
      <c r="BX26" s="276" t="str">
        <f ca="true">+IF(OFFSET('Water Data'!$E$29,0,10*ROW('Water Data'!E20))="","",OFFSET('Water Data'!$E$29,0,10*ROW('Water Data'!E20)))</f>
        <v/>
      </c>
      <c r="BY26" s="276" t="str">
        <f ca="true">+IF(OFFSET('Water Data'!$F$27,0,10*ROW('Water Data'!F20))="","",OFFSET('Water Data'!$F$27,0,10*ROW('Water Data'!F20)))</f>
        <v/>
      </c>
      <c r="BZ26" s="276" t="str">
        <f ca="true">+IF(OFFSET('Water Data'!$F$28,0,10*ROW('Water Data'!F20))="","",OFFSET('Water Data'!$F$28,0,10*ROW('Water Data'!F20)))</f>
        <v/>
      </c>
      <c r="CA26" s="276" t="str">
        <f ca="true">+IF(OFFSET('Water Data'!$F$29,0,10*ROW('Water Data'!F20))="","",OFFSET('Water Data'!$F$29,0,10*ROW('Water Data'!F20)))</f>
        <v/>
      </c>
      <c r="CB26" s="276" t="str">
        <f ca="true">+IF(OFFSET('Water Data'!$G$27,0,10*ROW('Water Data'!G20))="","",OFFSET('Water Data'!$G$27,0,10*ROW('Water Data'!G20)))</f>
        <v/>
      </c>
      <c r="CC26" s="276" t="str">
        <f ca="true">+IF(OFFSET('Water Data'!$G$28,0,10*ROW('Water Data'!G20))="","",OFFSET('Water Data'!$G$28,0,10*ROW('Water Data'!G20)))</f>
        <v/>
      </c>
      <c r="CD26" s="276" t="str">
        <f ca="true">+IF(OFFSET('Water Data'!$G$29,0,10*ROW('Water Data'!G20))="","",OFFSET('Water Data'!$G$29,0,10*ROW('Water Data'!G20)))</f>
        <v/>
      </c>
      <c r="CE26" s="276" t="str">
        <f ca="true">+IF(OFFSET('Water Data'!$H$27,0,10*ROW('Water Data'!H20))="","",OFFSET('Water Data'!$H$27,0,10*ROW('Water Data'!H20)))</f>
        <v/>
      </c>
      <c r="CF26" s="276" t="str">
        <f ca="true">+IF(OFFSET('Water Data'!$H$28,0,10*ROW('Water Data'!H20))="","",OFFSET('Water Data'!$H$28,0,10*ROW('Water Data'!H20)))</f>
        <v/>
      </c>
      <c r="CG26" s="276" t="str">
        <f ca="true">+IF(OFFSET('Water Data'!$H$29,0,10*ROW('Water Data'!H20))="","",OFFSET('Water Data'!$H$29,0,10*ROW('Water Data'!H20)))</f>
        <v/>
      </c>
      <c r="CH26" s="276" t="str">
        <f ca="true">+IF(OFFSET('Water Data'!$I$27,0,10*ROW('Water Data'!I20))="","",OFFSET('Water Data'!$I$27,0,10*ROW('Water Data'!I20)))</f>
        <v/>
      </c>
      <c r="CI26" s="276" t="str">
        <f ca="true">+IF(OFFSET('Water Data'!$I$28,0,10*ROW('Water Data'!I20))="","",OFFSET('Water Data'!$I$28,0,10*ROW('Water Data'!I20)))</f>
        <v/>
      </c>
      <c r="CJ26" s="276" t="str">
        <f ca="true">+IF(OFFSET('Water Data'!$I$29,0,10*ROW('Water Data'!I20))="","",OFFSET('Water Data'!$I$29,0,10*ROW('Water Data'!I20)))</f>
        <v/>
      </c>
      <c r="CK26" s="276" t="str">
        <f ca="true">+IF(OFFSET('Sanitation Data'!$D$28,0,10*ROW('Sanitation Data'!D20))="","",OFFSET('Sanitation Data'!$D$28,0,10*ROW('Sanitation Data'!D20)))</f>
        <v/>
      </c>
      <c r="CL26" s="276" t="str">
        <f ca="true">+IF(OFFSET('Sanitation Data'!$D$29,0,10*ROW('Sanitation Data'!D20))="","",OFFSET('Sanitation Data'!$D$29,0,10*ROW('Sanitation Data'!D20)))</f>
        <v/>
      </c>
      <c r="CM26" s="276" t="str">
        <f ca="true">+IF(OFFSET('Sanitation Data'!$D$30,0,10*ROW('Sanitation Data'!D20))="","",OFFSET('Sanitation Data'!$D$30,0,10*ROW('Sanitation Data'!D20)))</f>
        <v/>
      </c>
      <c r="CN26" s="276" t="str">
        <f ca="true">+IF(OFFSET('Sanitation Data'!$D$31,0,10*ROW('Sanitation Data'!D20))="","",OFFSET('Sanitation Data'!$D$31,0,10*ROW('Sanitation Data'!D20)))</f>
        <v/>
      </c>
      <c r="CO26" s="276" t="str">
        <f ca="true">+IF(OFFSET('Sanitation Data'!$D$32,0,10*ROW('Sanitation Data'!D20))="","",OFFSET('Sanitation Data'!$D$32,0,10*ROW('Sanitation Data'!D20)))</f>
        <v/>
      </c>
      <c r="CP26" s="276" t="str">
        <f ca="true">+IF(OFFSET('Sanitation Data'!$E$28,0,10*ROW('Sanitation Data'!E20))="","",OFFSET('Sanitation Data'!$E$28,0,10*ROW('Sanitation Data'!E20)))</f>
        <v/>
      </c>
      <c r="CQ26" s="276" t="str">
        <f ca="true">+IF(OFFSET('Sanitation Data'!$E$29,0,10*ROW('Sanitation Data'!E20))="","",OFFSET('Sanitation Data'!$E$29,0,10*ROW('Sanitation Data'!E20)))</f>
        <v/>
      </c>
      <c r="CR26" s="276" t="str">
        <f ca="true">+IF(OFFSET('Sanitation Data'!$E$30,0,10*ROW('Sanitation Data'!E20))="","",OFFSET('Sanitation Data'!$E$30,0,10*ROW('Sanitation Data'!E20)))</f>
        <v/>
      </c>
      <c r="CS26" s="276" t="str">
        <f ca="true">+IF(OFFSET('Sanitation Data'!$E$31,0,10*ROW('Sanitation Data'!E20))="","",OFFSET('Sanitation Data'!$E$31,0,10*ROW('Sanitation Data'!E20)))</f>
        <v/>
      </c>
      <c r="CT26" s="276" t="str">
        <f ca="true">+IF(OFFSET('Sanitation Data'!$E$32,0,10*ROW('Sanitation Data'!E20))="","",OFFSET('Sanitation Data'!$E$32,0,10*ROW('Sanitation Data'!E20)))</f>
        <v/>
      </c>
      <c r="CU26" s="276" t="str">
        <f ca="true">+IF(OFFSET('Sanitation Data'!$F$28,0,10*ROW('Sanitation Data'!F20))="","",OFFSET('Sanitation Data'!$F$28,0,10*ROW('Sanitation Data'!F20)))</f>
        <v/>
      </c>
      <c r="CV26" s="276" t="str">
        <f ca="true">+IF(OFFSET('Sanitation Data'!$F$29,0,10*ROW('Sanitation Data'!F20))="","",OFFSET('Sanitation Data'!$F$29,0,10*ROW('Sanitation Data'!F20)))</f>
        <v/>
      </c>
      <c r="CW26" s="276" t="str">
        <f ca="true">+IF(OFFSET('Sanitation Data'!$F$30,0,10*ROW('Sanitation Data'!F20))="","",OFFSET('Sanitation Data'!$F$30,0,10*ROW('Sanitation Data'!F20)))</f>
        <v/>
      </c>
      <c r="CX26" s="276" t="str">
        <f ca="true">+IF(OFFSET('Sanitation Data'!$F$31,0,10*ROW('Sanitation Data'!F20))="","",OFFSET('Sanitation Data'!$F$31,0,10*ROW('Sanitation Data'!F20)))</f>
        <v/>
      </c>
      <c r="CY26" s="276" t="str">
        <f ca="true">+IF(OFFSET('Sanitation Data'!$F$32,0,10*ROW('Sanitation Data'!F20))="","",OFFSET('Sanitation Data'!$F$32,0,10*ROW('Sanitation Data'!F20)))</f>
        <v/>
      </c>
      <c r="CZ26" s="276" t="str">
        <f ca="true">+IF(OFFSET('Sanitation Data'!$G$28,0,10*ROW('Sanitation Data'!G20))="","",OFFSET('Sanitation Data'!$G$28,0,10*ROW('Sanitation Data'!G20)))</f>
        <v/>
      </c>
      <c r="DA26" s="276" t="str">
        <f ca="true">+IF(OFFSET('Sanitation Data'!$G$29,0,10*ROW('Sanitation Data'!G20))="","",OFFSET('Sanitation Data'!$G$29,0,10*ROW('Sanitation Data'!G20)))</f>
        <v/>
      </c>
      <c r="DB26" s="276" t="str">
        <f ca="true">+IF(OFFSET('Sanitation Data'!$G$30,0,10*ROW('Sanitation Data'!G20))="","",OFFSET('Sanitation Data'!$G$30,0,10*ROW('Sanitation Data'!G20)))</f>
        <v/>
      </c>
      <c r="DC26" s="276" t="str">
        <f ca="true">+IF(OFFSET('Sanitation Data'!$G$31,0,10*ROW('Sanitation Data'!G20))="","",OFFSET('Sanitation Data'!$G$31,0,10*ROW('Sanitation Data'!G20)))</f>
        <v/>
      </c>
      <c r="DD26" s="276" t="str">
        <f ca="true">+IF(OFFSET('Sanitation Data'!$G$32,0,10*ROW('Sanitation Data'!G20))="","",OFFSET('Sanitation Data'!$G$32,0,10*ROW('Sanitation Data'!G20)))</f>
        <v/>
      </c>
      <c r="DE26" s="276" t="str">
        <f ca="true">+IF(OFFSET('Sanitation Data'!$H$28,0,10*ROW('Sanitation Data'!H20))="","",OFFSET('Sanitation Data'!$H$28,0,10*ROW('Sanitation Data'!H20)))</f>
        <v/>
      </c>
      <c r="DF26" s="276" t="str">
        <f ca="true">+IF(OFFSET('Sanitation Data'!$H$29,0,10*ROW('Sanitation Data'!H20))="","",OFFSET('Sanitation Data'!$H$29,0,10*ROW('Sanitation Data'!H20)))</f>
        <v/>
      </c>
      <c r="DG26" s="276" t="str">
        <f ca="true">+IF(OFFSET('Sanitation Data'!$H$30,0,10*ROW('Sanitation Data'!H20))="","",OFFSET('Sanitation Data'!$H$30,0,10*ROW('Sanitation Data'!H20)))</f>
        <v/>
      </c>
      <c r="DH26" s="276" t="str">
        <f ca="true">+IF(OFFSET('Sanitation Data'!$H$31,0,10*ROW('Sanitation Data'!H20))="","",OFFSET('Sanitation Data'!$H$31,0,10*ROW('Sanitation Data'!H20)))</f>
        <v/>
      </c>
      <c r="DI26" s="276" t="str">
        <f ca="true">+IF(OFFSET('Sanitation Data'!$H$32,0,10*ROW('Sanitation Data'!H20))="","",OFFSET('Sanitation Data'!$H$32,0,10*ROW('Sanitation Data'!H20)))</f>
        <v/>
      </c>
      <c r="DJ26" s="276" t="str">
        <f ca="true">+IF(OFFSET('Sanitation Data'!$I$28,0,10*ROW('Sanitation Data'!I20))="","",OFFSET('Sanitation Data'!$I$28,0,10*ROW('Sanitation Data'!I20)))</f>
        <v/>
      </c>
      <c r="DK26" s="276" t="str">
        <f ca="true">+IF(OFFSET('Sanitation Data'!$I$29,0,10*ROW('Sanitation Data'!I20))="","",OFFSET('Sanitation Data'!$I$29,0,10*ROW('Sanitation Data'!I20)))</f>
        <v/>
      </c>
      <c r="DL26" s="276" t="str">
        <f ca="true">+IF(OFFSET('Sanitation Data'!$I$30,0,10*ROW('Sanitation Data'!I20))="","",OFFSET('Sanitation Data'!$I$30,0,10*ROW('Sanitation Data'!I20)))</f>
        <v/>
      </c>
      <c r="DM26" s="276" t="str">
        <f ca="true">+IF(OFFSET('Sanitation Data'!$I$31,0,10*ROW('Sanitation Data'!I20))="","",OFFSET('Sanitation Data'!$I$31,0,10*ROW('Sanitation Data'!I20)))</f>
        <v/>
      </c>
      <c r="DN26" s="276" t="str">
        <f ca="true">+IF(OFFSET('Sanitation Data'!$I$32,0,10*ROW('Sanitation Data'!I20))="","",OFFSET('Sanitation Data'!$I$32,0,10*ROW('Sanitation Data'!I20)))</f>
        <v/>
      </c>
      <c r="DO26" s="276" t="str">
        <f ca="true">+IF(OFFSET('Hygiene Data'!$D$11,0,10*ROW('Hygiene Data'!D20))="","",OFFSET('Hygiene Data'!$D$11,0,10*ROW('Hygiene Data'!D20)))</f>
        <v/>
      </c>
      <c r="DP26" s="276" t="str">
        <f ca="true">+IF(OFFSET('Hygiene Data'!$D$12,0,10*ROW('Hygiene Data'!D20))="","",OFFSET('Hygiene Data'!$D$12,0,10*ROW('Hygiene Data'!D20)))</f>
        <v/>
      </c>
      <c r="DQ26" s="276" t="str">
        <f ca="true">+IF(OFFSET('Hygiene Data'!$D$13,0,10*ROW('Hygiene Data'!D20))="","",OFFSET('Hygiene Data'!$D$13,0,10*ROW('Hygiene Data'!D20)))</f>
        <v/>
      </c>
      <c r="DR26" s="276" t="str">
        <f ca="true">+IF(OFFSET('Hygiene Data'!$E$11,0,10*ROW('Hygiene Data'!E20))="","",OFFSET('Hygiene Data'!$E$11,0,10*ROW('Hygiene Data'!E20)))</f>
        <v/>
      </c>
      <c r="DS26" s="276" t="str">
        <f ca="true">+IF(OFFSET('Hygiene Data'!$E$12,0,10*ROW('Hygiene Data'!E20))="","",OFFSET('Hygiene Data'!$E$12,0,10*ROW('Hygiene Data'!E20)))</f>
        <v/>
      </c>
      <c r="DT26" s="276" t="str">
        <f ca="true">+IF(OFFSET('Hygiene Data'!$E$13,0,10*ROW('Hygiene Data'!E20))="","",OFFSET('Hygiene Data'!$E$13,0,10*ROW('Hygiene Data'!E20)))</f>
        <v/>
      </c>
      <c r="DU26" s="276" t="str">
        <f ca="true">+IF(OFFSET('Hygiene Data'!$F$11,0,10*ROW('Hygiene Data'!F20))="","",OFFSET('Hygiene Data'!$F$11,0,10*ROW('Hygiene Data'!F20)))</f>
        <v/>
      </c>
      <c r="DV26" s="276" t="str">
        <f ca="true">+IF(OFFSET('Hygiene Data'!$F$12,0,10*ROW('Hygiene Data'!F20))="","",OFFSET('Hygiene Data'!$F$12,0,10*ROW('Hygiene Data'!F20)))</f>
        <v/>
      </c>
      <c r="DW26" s="276" t="str">
        <f ca="true">+IF(OFFSET('Hygiene Data'!$F$13,0,10*ROW('Hygiene Data'!F20))="","",OFFSET('Hygiene Data'!$F$13,0,10*ROW('Hygiene Data'!F20)))</f>
        <v/>
      </c>
      <c r="DX26" s="276" t="str">
        <f ca="true">+IF(OFFSET('Hygiene Data'!$G$11,0,10*ROW('Hygiene Data'!G20))="","",OFFSET('Hygiene Data'!$G$11,0,10*ROW('Hygiene Data'!G20)))</f>
        <v/>
      </c>
      <c r="DY26" s="276" t="str">
        <f ca="true">+IF(OFFSET('Hygiene Data'!$G$12,0,10*ROW('Hygiene Data'!G20))="","",OFFSET('Hygiene Data'!$G$12,0,10*ROW('Hygiene Data'!G20)))</f>
        <v/>
      </c>
      <c r="DZ26" s="276" t="str">
        <f ca="true">+IF(OFFSET('Hygiene Data'!$G$13,0,10*ROW('Hygiene Data'!G20))="","",OFFSET('Hygiene Data'!$G$13,0,10*ROW('Hygiene Data'!G20)))</f>
        <v/>
      </c>
      <c r="EA26" s="276" t="str">
        <f ca="true">+IF(OFFSET('Hygiene Data'!$H$11,0,10*ROW('Hygiene Data'!H20))="","",OFFSET('Hygiene Data'!$H$11,0,10*ROW('Hygiene Data'!H20)))</f>
        <v/>
      </c>
      <c r="EB26" s="276" t="str">
        <f ca="true">+IF(OFFSET('Hygiene Data'!$H$12,0,10*ROW('Hygiene Data'!H20))="","",OFFSET('Hygiene Data'!$H$12,0,10*ROW('Hygiene Data'!H20)))</f>
        <v/>
      </c>
      <c r="EC26" s="276" t="str">
        <f ca="true">+IF(OFFSET('Hygiene Data'!$H$13,0,10*ROW('Hygiene Data'!H20))="","",OFFSET('Hygiene Data'!$H$13,0,10*ROW('Hygiene Data'!H20)))</f>
        <v/>
      </c>
      <c r="ED26" s="276" t="str">
        <f ca="true">+IF(OFFSET('Hygiene Data'!$I$11,0,10*ROW('Hygiene Data'!I20))="","",OFFSET('Hygiene Data'!$I$11,0,10*ROW('Hygiene Data'!I20)))</f>
        <v/>
      </c>
      <c r="EE26" s="276" t="str">
        <f ca="true">+IF(OFFSET('Hygiene Data'!$I$12,0,10*ROW('Hygiene Data'!I20))="","",OFFSET('Hygiene Data'!$I$12,0,10*ROW('Hygiene Data'!I20)))</f>
        <v/>
      </c>
      <c r="EF26" s="276"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32"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6"/>
      <c r="BS27" s="276" t="str">
        <f ca="true">+IF(OFFSET('Water Data'!$D$27,0,10*ROW('Water Data'!D21))="","",OFFSET('Water Data'!$D$27,0,10*ROW('Water Data'!D21)))</f>
        <v/>
      </c>
      <c r="BT27" s="276" t="str">
        <f ca="true">+IF(OFFSET('Water Data'!$D$28,0,10*ROW('Water Data'!D21))="","",OFFSET('Water Data'!$D$28,0,10*ROW('Water Data'!D21)))</f>
        <v/>
      </c>
      <c r="BU27" s="276" t="str">
        <f ca="true">+IF(OFFSET('Water Data'!$D$29,0,10*ROW('Water Data'!D21))="","",OFFSET('Water Data'!$D$29,0,10*ROW('Water Data'!D21)))</f>
        <v/>
      </c>
      <c r="BV27" s="276" t="str">
        <f ca="true">+IF(OFFSET('Water Data'!$E$27,0,10*ROW('Water Data'!E21))="","",OFFSET('Water Data'!$E$27,0,10*ROW('Water Data'!E21)))</f>
        <v/>
      </c>
      <c r="BW27" s="276" t="str">
        <f ca="true">+IF(OFFSET('Water Data'!$E$28,0,10*ROW('Water Data'!E21))="","",OFFSET('Water Data'!$E$28,0,10*ROW('Water Data'!E21)))</f>
        <v/>
      </c>
      <c r="BX27" s="276" t="str">
        <f ca="true">+IF(OFFSET('Water Data'!$E$29,0,10*ROW('Water Data'!E21))="","",OFFSET('Water Data'!$E$29,0,10*ROW('Water Data'!E21)))</f>
        <v/>
      </c>
      <c r="BY27" s="276" t="str">
        <f ca="true">+IF(OFFSET('Water Data'!$F$27,0,10*ROW('Water Data'!F21))="","",OFFSET('Water Data'!$F$27,0,10*ROW('Water Data'!F21)))</f>
        <v/>
      </c>
      <c r="BZ27" s="276" t="str">
        <f ca="true">+IF(OFFSET('Water Data'!$F$28,0,10*ROW('Water Data'!F21))="","",OFFSET('Water Data'!$F$28,0,10*ROW('Water Data'!F21)))</f>
        <v/>
      </c>
      <c r="CA27" s="276" t="str">
        <f ca="true">+IF(OFFSET('Water Data'!$F$29,0,10*ROW('Water Data'!F21))="","",OFFSET('Water Data'!$F$29,0,10*ROW('Water Data'!F21)))</f>
        <v/>
      </c>
      <c r="CB27" s="276" t="str">
        <f ca="true">+IF(OFFSET('Water Data'!$G$27,0,10*ROW('Water Data'!G21))="","",OFFSET('Water Data'!$G$27,0,10*ROW('Water Data'!G21)))</f>
        <v/>
      </c>
      <c r="CC27" s="276" t="str">
        <f ca="true">+IF(OFFSET('Water Data'!$G$28,0,10*ROW('Water Data'!G21))="","",OFFSET('Water Data'!$G$28,0,10*ROW('Water Data'!G21)))</f>
        <v/>
      </c>
      <c r="CD27" s="276" t="str">
        <f ca="true">+IF(OFFSET('Water Data'!$G$29,0,10*ROW('Water Data'!G21))="","",OFFSET('Water Data'!$G$29,0,10*ROW('Water Data'!G21)))</f>
        <v/>
      </c>
      <c r="CE27" s="276" t="str">
        <f ca="true">+IF(OFFSET('Water Data'!$H$27,0,10*ROW('Water Data'!H21))="","",OFFSET('Water Data'!$H$27,0,10*ROW('Water Data'!H21)))</f>
        <v/>
      </c>
      <c r="CF27" s="276" t="str">
        <f ca="true">+IF(OFFSET('Water Data'!$H$28,0,10*ROW('Water Data'!H21))="","",OFFSET('Water Data'!$H$28,0,10*ROW('Water Data'!H21)))</f>
        <v/>
      </c>
      <c r="CG27" s="276" t="str">
        <f ca="true">+IF(OFFSET('Water Data'!$H$29,0,10*ROW('Water Data'!H21))="","",OFFSET('Water Data'!$H$29,0,10*ROW('Water Data'!H21)))</f>
        <v/>
      </c>
      <c r="CH27" s="276" t="str">
        <f ca="true">+IF(OFFSET('Water Data'!$I$27,0,10*ROW('Water Data'!I21))="","",OFFSET('Water Data'!$I$27,0,10*ROW('Water Data'!I21)))</f>
        <v/>
      </c>
      <c r="CI27" s="276" t="str">
        <f ca="true">+IF(OFFSET('Water Data'!$I$28,0,10*ROW('Water Data'!I21))="","",OFFSET('Water Data'!$I$28,0,10*ROW('Water Data'!I21)))</f>
        <v/>
      </c>
      <c r="CJ27" s="276" t="str">
        <f ca="true">+IF(OFFSET('Water Data'!$I$29,0,10*ROW('Water Data'!I21))="","",OFFSET('Water Data'!$I$29,0,10*ROW('Water Data'!I21)))</f>
        <v/>
      </c>
      <c r="CK27" s="276" t="str">
        <f ca="true">+IF(OFFSET('Sanitation Data'!$D$28,0,10*ROW('Sanitation Data'!D21))="","",OFFSET('Sanitation Data'!$D$28,0,10*ROW('Sanitation Data'!D21)))</f>
        <v/>
      </c>
      <c r="CL27" s="276" t="str">
        <f ca="true">+IF(OFFSET('Sanitation Data'!$D$29,0,10*ROW('Sanitation Data'!D21))="","",OFFSET('Sanitation Data'!$D$29,0,10*ROW('Sanitation Data'!D21)))</f>
        <v/>
      </c>
      <c r="CM27" s="276" t="str">
        <f ca="true">+IF(OFFSET('Sanitation Data'!$D$30,0,10*ROW('Sanitation Data'!D21))="","",OFFSET('Sanitation Data'!$D$30,0,10*ROW('Sanitation Data'!D21)))</f>
        <v/>
      </c>
      <c r="CN27" s="276" t="str">
        <f ca="true">+IF(OFFSET('Sanitation Data'!$D$31,0,10*ROW('Sanitation Data'!D21))="","",OFFSET('Sanitation Data'!$D$31,0,10*ROW('Sanitation Data'!D21)))</f>
        <v/>
      </c>
      <c r="CO27" s="276" t="str">
        <f ca="true">+IF(OFFSET('Sanitation Data'!$D$32,0,10*ROW('Sanitation Data'!D21))="","",OFFSET('Sanitation Data'!$D$32,0,10*ROW('Sanitation Data'!D21)))</f>
        <v/>
      </c>
      <c r="CP27" s="276" t="str">
        <f ca="true">+IF(OFFSET('Sanitation Data'!$E$28,0,10*ROW('Sanitation Data'!E21))="","",OFFSET('Sanitation Data'!$E$28,0,10*ROW('Sanitation Data'!E21)))</f>
        <v/>
      </c>
      <c r="CQ27" s="276" t="str">
        <f ca="true">+IF(OFFSET('Sanitation Data'!$E$29,0,10*ROW('Sanitation Data'!E21))="","",OFFSET('Sanitation Data'!$E$29,0,10*ROW('Sanitation Data'!E21)))</f>
        <v/>
      </c>
      <c r="CR27" s="276" t="str">
        <f ca="true">+IF(OFFSET('Sanitation Data'!$E$30,0,10*ROW('Sanitation Data'!E21))="","",OFFSET('Sanitation Data'!$E$30,0,10*ROW('Sanitation Data'!E21)))</f>
        <v/>
      </c>
      <c r="CS27" s="276" t="str">
        <f ca="true">+IF(OFFSET('Sanitation Data'!$E$31,0,10*ROW('Sanitation Data'!E21))="","",OFFSET('Sanitation Data'!$E$31,0,10*ROW('Sanitation Data'!E21)))</f>
        <v/>
      </c>
      <c r="CT27" s="276" t="str">
        <f ca="true">+IF(OFFSET('Sanitation Data'!$E$32,0,10*ROW('Sanitation Data'!E21))="","",OFFSET('Sanitation Data'!$E$32,0,10*ROW('Sanitation Data'!E21)))</f>
        <v/>
      </c>
      <c r="CU27" s="276" t="str">
        <f ca="true">+IF(OFFSET('Sanitation Data'!$F$28,0,10*ROW('Sanitation Data'!F21))="","",OFFSET('Sanitation Data'!$F$28,0,10*ROW('Sanitation Data'!F21)))</f>
        <v/>
      </c>
      <c r="CV27" s="276" t="str">
        <f ca="true">+IF(OFFSET('Sanitation Data'!$F$29,0,10*ROW('Sanitation Data'!F21))="","",OFFSET('Sanitation Data'!$F$29,0,10*ROW('Sanitation Data'!F21)))</f>
        <v/>
      </c>
      <c r="CW27" s="276" t="str">
        <f ca="true">+IF(OFFSET('Sanitation Data'!$F$30,0,10*ROW('Sanitation Data'!F21))="","",OFFSET('Sanitation Data'!$F$30,0,10*ROW('Sanitation Data'!F21)))</f>
        <v/>
      </c>
      <c r="CX27" s="276" t="str">
        <f ca="true">+IF(OFFSET('Sanitation Data'!$F$31,0,10*ROW('Sanitation Data'!F21))="","",OFFSET('Sanitation Data'!$F$31,0,10*ROW('Sanitation Data'!F21)))</f>
        <v/>
      </c>
      <c r="CY27" s="276" t="str">
        <f ca="true">+IF(OFFSET('Sanitation Data'!$F$32,0,10*ROW('Sanitation Data'!F21))="","",OFFSET('Sanitation Data'!$F$32,0,10*ROW('Sanitation Data'!F21)))</f>
        <v/>
      </c>
      <c r="CZ27" s="276" t="str">
        <f ca="true">+IF(OFFSET('Sanitation Data'!$G$28,0,10*ROW('Sanitation Data'!G21))="","",OFFSET('Sanitation Data'!$G$28,0,10*ROW('Sanitation Data'!G21)))</f>
        <v/>
      </c>
      <c r="DA27" s="276" t="str">
        <f ca="true">+IF(OFFSET('Sanitation Data'!$G$29,0,10*ROW('Sanitation Data'!G21))="","",OFFSET('Sanitation Data'!$G$29,0,10*ROW('Sanitation Data'!G21)))</f>
        <v/>
      </c>
      <c r="DB27" s="276" t="str">
        <f ca="true">+IF(OFFSET('Sanitation Data'!$G$30,0,10*ROW('Sanitation Data'!G21))="","",OFFSET('Sanitation Data'!$G$30,0,10*ROW('Sanitation Data'!G21)))</f>
        <v/>
      </c>
      <c r="DC27" s="276" t="str">
        <f ca="true">+IF(OFFSET('Sanitation Data'!$G$31,0,10*ROW('Sanitation Data'!G21))="","",OFFSET('Sanitation Data'!$G$31,0,10*ROW('Sanitation Data'!G21)))</f>
        <v/>
      </c>
      <c r="DD27" s="276" t="str">
        <f ca="true">+IF(OFFSET('Sanitation Data'!$G$32,0,10*ROW('Sanitation Data'!G21))="","",OFFSET('Sanitation Data'!$G$32,0,10*ROW('Sanitation Data'!G21)))</f>
        <v/>
      </c>
      <c r="DE27" s="276" t="str">
        <f ca="true">+IF(OFFSET('Sanitation Data'!$H$28,0,10*ROW('Sanitation Data'!H21))="","",OFFSET('Sanitation Data'!$H$28,0,10*ROW('Sanitation Data'!H21)))</f>
        <v/>
      </c>
      <c r="DF27" s="276" t="str">
        <f ca="true">+IF(OFFSET('Sanitation Data'!$H$29,0,10*ROW('Sanitation Data'!H21))="","",OFFSET('Sanitation Data'!$H$29,0,10*ROW('Sanitation Data'!H21)))</f>
        <v/>
      </c>
      <c r="DG27" s="276" t="str">
        <f ca="true">+IF(OFFSET('Sanitation Data'!$H$30,0,10*ROW('Sanitation Data'!H21))="","",OFFSET('Sanitation Data'!$H$30,0,10*ROW('Sanitation Data'!H21)))</f>
        <v/>
      </c>
      <c r="DH27" s="276" t="str">
        <f ca="true">+IF(OFFSET('Sanitation Data'!$H$31,0,10*ROW('Sanitation Data'!H21))="","",OFFSET('Sanitation Data'!$H$31,0,10*ROW('Sanitation Data'!H21)))</f>
        <v/>
      </c>
      <c r="DI27" s="276" t="str">
        <f ca="true">+IF(OFFSET('Sanitation Data'!$H$32,0,10*ROW('Sanitation Data'!H21))="","",OFFSET('Sanitation Data'!$H$32,0,10*ROW('Sanitation Data'!H21)))</f>
        <v/>
      </c>
      <c r="DJ27" s="276" t="str">
        <f ca="true">+IF(OFFSET('Sanitation Data'!$I$28,0,10*ROW('Sanitation Data'!I21))="","",OFFSET('Sanitation Data'!$I$28,0,10*ROW('Sanitation Data'!I21)))</f>
        <v/>
      </c>
      <c r="DK27" s="276" t="str">
        <f ca="true">+IF(OFFSET('Sanitation Data'!$I$29,0,10*ROW('Sanitation Data'!I21))="","",OFFSET('Sanitation Data'!$I$29,0,10*ROW('Sanitation Data'!I21)))</f>
        <v/>
      </c>
      <c r="DL27" s="276" t="str">
        <f ca="true">+IF(OFFSET('Sanitation Data'!$I$30,0,10*ROW('Sanitation Data'!I21))="","",OFFSET('Sanitation Data'!$I$30,0,10*ROW('Sanitation Data'!I21)))</f>
        <v/>
      </c>
      <c r="DM27" s="276" t="str">
        <f ca="true">+IF(OFFSET('Sanitation Data'!$I$31,0,10*ROW('Sanitation Data'!I21))="","",OFFSET('Sanitation Data'!$I$31,0,10*ROW('Sanitation Data'!I21)))</f>
        <v/>
      </c>
      <c r="DN27" s="276" t="str">
        <f ca="true">+IF(OFFSET('Sanitation Data'!$I$32,0,10*ROW('Sanitation Data'!I21))="","",OFFSET('Sanitation Data'!$I$32,0,10*ROW('Sanitation Data'!I21)))</f>
        <v/>
      </c>
      <c r="DO27" s="276" t="str">
        <f ca="true">+IF(OFFSET('Hygiene Data'!$D$11,0,10*ROW('Hygiene Data'!D21))="","",OFFSET('Hygiene Data'!$D$11,0,10*ROW('Hygiene Data'!D21)))</f>
        <v/>
      </c>
      <c r="DP27" s="276" t="str">
        <f ca="true">+IF(OFFSET('Hygiene Data'!$D$12,0,10*ROW('Hygiene Data'!D21))="","",OFFSET('Hygiene Data'!$D$12,0,10*ROW('Hygiene Data'!D21)))</f>
        <v/>
      </c>
      <c r="DQ27" s="276" t="str">
        <f ca="true">+IF(OFFSET('Hygiene Data'!$D$13,0,10*ROW('Hygiene Data'!D21))="","",OFFSET('Hygiene Data'!$D$13,0,10*ROW('Hygiene Data'!D21)))</f>
        <v/>
      </c>
      <c r="DR27" s="276" t="str">
        <f ca="true">+IF(OFFSET('Hygiene Data'!$E$11,0,10*ROW('Hygiene Data'!E21))="","",OFFSET('Hygiene Data'!$E$11,0,10*ROW('Hygiene Data'!E21)))</f>
        <v/>
      </c>
      <c r="DS27" s="276" t="str">
        <f ca="true">+IF(OFFSET('Hygiene Data'!$E$12,0,10*ROW('Hygiene Data'!E21))="","",OFFSET('Hygiene Data'!$E$12,0,10*ROW('Hygiene Data'!E21)))</f>
        <v/>
      </c>
      <c r="DT27" s="276" t="str">
        <f ca="true">+IF(OFFSET('Hygiene Data'!$E$13,0,10*ROW('Hygiene Data'!E21))="","",OFFSET('Hygiene Data'!$E$13,0,10*ROW('Hygiene Data'!E21)))</f>
        <v/>
      </c>
      <c r="DU27" s="276" t="str">
        <f ca="true">+IF(OFFSET('Hygiene Data'!$F$11,0,10*ROW('Hygiene Data'!F21))="","",OFFSET('Hygiene Data'!$F$11,0,10*ROW('Hygiene Data'!F21)))</f>
        <v/>
      </c>
      <c r="DV27" s="276" t="str">
        <f ca="true">+IF(OFFSET('Hygiene Data'!$F$12,0,10*ROW('Hygiene Data'!F21))="","",OFFSET('Hygiene Data'!$F$12,0,10*ROW('Hygiene Data'!F21)))</f>
        <v/>
      </c>
      <c r="DW27" s="276" t="str">
        <f ca="true">+IF(OFFSET('Hygiene Data'!$F$13,0,10*ROW('Hygiene Data'!F21))="","",OFFSET('Hygiene Data'!$F$13,0,10*ROW('Hygiene Data'!F21)))</f>
        <v/>
      </c>
      <c r="DX27" s="276" t="str">
        <f ca="true">+IF(OFFSET('Hygiene Data'!$G$11,0,10*ROW('Hygiene Data'!G21))="","",OFFSET('Hygiene Data'!$G$11,0,10*ROW('Hygiene Data'!G21)))</f>
        <v/>
      </c>
      <c r="DY27" s="276" t="str">
        <f ca="true">+IF(OFFSET('Hygiene Data'!$G$12,0,10*ROW('Hygiene Data'!G21))="","",OFFSET('Hygiene Data'!$G$12,0,10*ROW('Hygiene Data'!G21)))</f>
        <v/>
      </c>
      <c r="DZ27" s="276" t="str">
        <f ca="true">+IF(OFFSET('Hygiene Data'!$G$13,0,10*ROW('Hygiene Data'!G21))="","",OFFSET('Hygiene Data'!$G$13,0,10*ROW('Hygiene Data'!G21)))</f>
        <v/>
      </c>
      <c r="EA27" s="276" t="str">
        <f ca="true">+IF(OFFSET('Hygiene Data'!$H$11,0,10*ROW('Hygiene Data'!H21))="","",OFFSET('Hygiene Data'!$H$11,0,10*ROW('Hygiene Data'!H21)))</f>
        <v/>
      </c>
      <c r="EB27" s="276" t="str">
        <f ca="true">+IF(OFFSET('Hygiene Data'!$H$12,0,10*ROW('Hygiene Data'!H21))="","",OFFSET('Hygiene Data'!$H$12,0,10*ROW('Hygiene Data'!H21)))</f>
        <v/>
      </c>
      <c r="EC27" s="276" t="str">
        <f ca="true">+IF(OFFSET('Hygiene Data'!$H$13,0,10*ROW('Hygiene Data'!H21))="","",OFFSET('Hygiene Data'!$H$13,0,10*ROW('Hygiene Data'!H21)))</f>
        <v/>
      </c>
      <c r="ED27" s="276" t="str">
        <f ca="true">+IF(OFFSET('Hygiene Data'!$I$11,0,10*ROW('Hygiene Data'!I21))="","",OFFSET('Hygiene Data'!$I$11,0,10*ROW('Hygiene Data'!I21)))</f>
        <v/>
      </c>
      <c r="EE27" s="276" t="str">
        <f ca="true">+IF(OFFSET('Hygiene Data'!$I$12,0,10*ROW('Hygiene Data'!I21))="","",OFFSET('Hygiene Data'!$I$12,0,10*ROW('Hygiene Data'!I21)))</f>
        <v/>
      </c>
      <c r="EF27" s="276"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32"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6"/>
      <c r="BS28" s="276" t="str">
        <f ca="true">+IF(OFFSET('Water Data'!$D$27,0,10*ROW('Water Data'!D22))="","",OFFSET('Water Data'!$D$27,0,10*ROW('Water Data'!D22)))</f>
        <v/>
      </c>
      <c r="BT28" s="276" t="str">
        <f ca="true">+IF(OFFSET('Water Data'!$D$28,0,10*ROW('Water Data'!D22))="","",OFFSET('Water Data'!$D$28,0,10*ROW('Water Data'!D22)))</f>
        <v/>
      </c>
      <c r="BU28" s="276" t="str">
        <f ca="true">+IF(OFFSET('Water Data'!$D$29,0,10*ROW('Water Data'!D22))="","",OFFSET('Water Data'!$D$29,0,10*ROW('Water Data'!D22)))</f>
        <v/>
      </c>
      <c r="BV28" s="276" t="str">
        <f ca="true">+IF(OFFSET('Water Data'!$E$27,0,10*ROW('Water Data'!E22))="","",OFFSET('Water Data'!$E$27,0,10*ROW('Water Data'!E22)))</f>
        <v/>
      </c>
      <c r="BW28" s="276" t="str">
        <f ca="true">+IF(OFFSET('Water Data'!$E$28,0,10*ROW('Water Data'!E22))="","",OFFSET('Water Data'!$E$28,0,10*ROW('Water Data'!E22)))</f>
        <v/>
      </c>
      <c r="BX28" s="276" t="str">
        <f ca="true">+IF(OFFSET('Water Data'!$E$29,0,10*ROW('Water Data'!E22))="","",OFFSET('Water Data'!$E$29,0,10*ROW('Water Data'!E22)))</f>
        <v/>
      </c>
      <c r="BY28" s="276" t="str">
        <f ca="true">+IF(OFFSET('Water Data'!$F$27,0,10*ROW('Water Data'!F22))="","",OFFSET('Water Data'!$F$27,0,10*ROW('Water Data'!F22)))</f>
        <v/>
      </c>
      <c r="BZ28" s="276" t="str">
        <f ca="true">+IF(OFFSET('Water Data'!$F$28,0,10*ROW('Water Data'!F22))="","",OFFSET('Water Data'!$F$28,0,10*ROW('Water Data'!F22)))</f>
        <v/>
      </c>
      <c r="CA28" s="276" t="str">
        <f ca="true">+IF(OFFSET('Water Data'!$F$29,0,10*ROW('Water Data'!F22))="","",OFFSET('Water Data'!$F$29,0,10*ROW('Water Data'!F22)))</f>
        <v/>
      </c>
      <c r="CB28" s="276" t="str">
        <f ca="true">+IF(OFFSET('Water Data'!$G$27,0,10*ROW('Water Data'!G22))="","",OFFSET('Water Data'!$G$27,0,10*ROW('Water Data'!G22)))</f>
        <v/>
      </c>
      <c r="CC28" s="276" t="str">
        <f ca="true">+IF(OFFSET('Water Data'!$G$28,0,10*ROW('Water Data'!G22))="","",OFFSET('Water Data'!$G$28,0,10*ROW('Water Data'!G22)))</f>
        <v/>
      </c>
      <c r="CD28" s="276" t="str">
        <f ca="true">+IF(OFFSET('Water Data'!$G$29,0,10*ROW('Water Data'!G22))="","",OFFSET('Water Data'!$G$29,0,10*ROW('Water Data'!G22)))</f>
        <v/>
      </c>
      <c r="CE28" s="276" t="str">
        <f ca="true">+IF(OFFSET('Water Data'!$H$27,0,10*ROW('Water Data'!H22))="","",OFFSET('Water Data'!$H$27,0,10*ROW('Water Data'!H22)))</f>
        <v/>
      </c>
      <c r="CF28" s="276" t="str">
        <f ca="true">+IF(OFFSET('Water Data'!$H$28,0,10*ROW('Water Data'!H22))="","",OFFSET('Water Data'!$H$28,0,10*ROW('Water Data'!H22)))</f>
        <v/>
      </c>
      <c r="CG28" s="276" t="str">
        <f ca="true">+IF(OFFSET('Water Data'!$H$29,0,10*ROW('Water Data'!H22))="","",OFFSET('Water Data'!$H$29,0,10*ROW('Water Data'!H22)))</f>
        <v/>
      </c>
      <c r="CH28" s="276" t="str">
        <f ca="true">+IF(OFFSET('Water Data'!$I$27,0,10*ROW('Water Data'!I22))="","",OFFSET('Water Data'!$I$27,0,10*ROW('Water Data'!I22)))</f>
        <v/>
      </c>
      <c r="CI28" s="276" t="str">
        <f ca="true">+IF(OFFSET('Water Data'!$I$28,0,10*ROW('Water Data'!I22))="","",OFFSET('Water Data'!$I$28,0,10*ROW('Water Data'!I22)))</f>
        <v/>
      </c>
      <c r="CJ28" s="276" t="str">
        <f ca="true">+IF(OFFSET('Water Data'!$I$29,0,10*ROW('Water Data'!I22))="","",OFFSET('Water Data'!$I$29,0,10*ROW('Water Data'!I22)))</f>
        <v/>
      </c>
      <c r="CK28" s="276" t="str">
        <f ca="true">+IF(OFFSET('Sanitation Data'!$D$28,0,10*ROW('Sanitation Data'!D22))="","",OFFSET('Sanitation Data'!$D$28,0,10*ROW('Sanitation Data'!D22)))</f>
        <v/>
      </c>
      <c r="CL28" s="276" t="str">
        <f ca="true">+IF(OFFSET('Sanitation Data'!$D$29,0,10*ROW('Sanitation Data'!D22))="","",OFFSET('Sanitation Data'!$D$29,0,10*ROW('Sanitation Data'!D22)))</f>
        <v/>
      </c>
      <c r="CM28" s="276" t="str">
        <f ca="true">+IF(OFFSET('Sanitation Data'!$D$30,0,10*ROW('Sanitation Data'!D22))="","",OFFSET('Sanitation Data'!$D$30,0,10*ROW('Sanitation Data'!D22)))</f>
        <v/>
      </c>
      <c r="CN28" s="276" t="str">
        <f ca="true">+IF(OFFSET('Sanitation Data'!$D$31,0,10*ROW('Sanitation Data'!D22))="","",OFFSET('Sanitation Data'!$D$31,0,10*ROW('Sanitation Data'!D22)))</f>
        <v/>
      </c>
      <c r="CO28" s="276" t="str">
        <f ca="true">+IF(OFFSET('Sanitation Data'!$D$32,0,10*ROW('Sanitation Data'!D22))="","",OFFSET('Sanitation Data'!$D$32,0,10*ROW('Sanitation Data'!D22)))</f>
        <v/>
      </c>
      <c r="CP28" s="276" t="str">
        <f ca="true">+IF(OFFSET('Sanitation Data'!$E$28,0,10*ROW('Sanitation Data'!E22))="","",OFFSET('Sanitation Data'!$E$28,0,10*ROW('Sanitation Data'!E22)))</f>
        <v/>
      </c>
      <c r="CQ28" s="276" t="str">
        <f ca="true">+IF(OFFSET('Sanitation Data'!$E$29,0,10*ROW('Sanitation Data'!E22))="","",OFFSET('Sanitation Data'!$E$29,0,10*ROW('Sanitation Data'!E22)))</f>
        <v/>
      </c>
      <c r="CR28" s="276" t="str">
        <f ca="true">+IF(OFFSET('Sanitation Data'!$E$30,0,10*ROW('Sanitation Data'!E22))="","",OFFSET('Sanitation Data'!$E$30,0,10*ROW('Sanitation Data'!E22)))</f>
        <v/>
      </c>
      <c r="CS28" s="276" t="str">
        <f ca="true">+IF(OFFSET('Sanitation Data'!$E$31,0,10*ROW('Sanitation Data'!E22))="","",OFFSET('Sanitation Data'!$E$31,0,10*ROW('Sanitation Data'!E22)))</f>
        <v/>
      </c>
      <c r="CT28" s="276" t="str">
        <f ca="true">+IF(OFFSET('Sanitation Data'!$E$32,0,10*ROW('Sanitation Data'!E22))="","",OFFSET('Sanitation Data'!$E$32,0,10*ROW('Sanitation Data'!E22)))</f>
        <v/>
      </c>
      <c r="CU28" s="276" t="str">
        <f ca="true">+IF(OFFSET('Sanitation Data'!$F$28,0,10*ROW('Sanitation Data'!F22))="","",OFFSET('Sanitation Data'!$F$28,0,10*ROW('Sanitation Data'!F22)))</f>
        <v/>
      </c>
      <c r="CV28" s="276" t="str">
        <f ca="true">+IF(OFFSET('Sanitation Data'!$F$29,0,10*ROW('Sanitation Data'!F22))="","",OFFSET('Sanitation Data'!$F$29,0,10*ROW('Sanitation Data'!F22)))</f>
        <v/>
      </c>
      <c r="CW28" s="276" t="str">
        <f ca="true">+IF(OFFSET('Sanitation Data'!$F$30,0,10*ROW('Sanitation Data'!F22))="","",OFFSET('Sanitation Data'!$F$30,0,10*ROW('Sanitation Data'!F22)))</f>
        <v/>
      </c>
      <c r="CX28" s="276" t="str">
        <f ca="true">+IF(OFFSET('Sanitation Data'!$F$31,0,10*ROW('Sanitation Data'!F22))="","",OFFSET('Sanitation Data'!$F$31,0,10*ROW('Sanitation Data'!F22)))</f>
        <v/>
      </c>
      <c r="CY28" s="276" t="str">
        <f ca="true">+IF(OFFSET('Sanitation Data'!$F$32,0,10*ROW('Sanitation Data'!F22))="","",OFFSET('Sanitation Data'!$F$32,0,10*ROW('Sanitation Data'!F22)))</f>
        <v/>
      </c>
      <c r="CZ28" s="276" t="str">
        <f ca="true">+IF(OFFSET('Sanitation Data'!$G$28,0,10*ROW('Sanitation Data'!G22))="","",OFFSET('Sanitation Data'!$G$28,0,10*ROW('Sanitation Data'!G22)))</f>
        <v/>
      </c>
      <c r="DA28" s="276" t="str">
        <f ca="true">+IF(OFFSET('Sanitation Data'!$G$29,0,10*ROW('Sanitation Data'!G22))="","",OFFSET('Sanitation Data'!$G$29,0,10*ROW('Sanitation Data'!G22)))</f>
        <v/>
      </c>
      <c r="DB28" s="276" t="str">
        <f ca="true">+IF(OFFSET('Sanitation Data'!$G$30,0,10*ROW('Sanitation Data'!G22))="","",OFFSET('Sanitation Data'!$G$30,0,10*ROW('Sanitation Data'!G22)))</f>
        <v/>
      </c>
      <c r="DC28" s="276" t="str">
        <f ca="true">+IF(OFFSET('Sanitation Data'!$G$31,0,10*ROW('Sanitation Data'!G22))="","",OFFSET('Sanitation Data'!$G$31,0,10*ROW('Sanitation Data'!G22)))</f>
        <v/>
      </c>
      <c r="DD28" s="276" t="str">
        <f ca="true">+IF(OFFSET('Sanitation Data'!$G$32,0,10*ROW('Sanitation Data'!G22))="","",OFFSET('Sanitation Data'!$G$32,0,10*ROW('Sanitation Data'!G22)))</f>
        <v/>
      </c>
      <c r="DE28" s="276" t="str">
        <f ca="true">+IF(OFFSET('Sanitation Data'!$H$28,0,10*ROW('Sanitation Data'!H22))="","",OFFSET('Sanitation Data'!$H$28,0,10*ROW('Sanitation Data'!H22)))</f>
        <v/>
      </c>
      <c r="DF28" s="276" t="str">
        <f ca="true">+IF(OFFSET('Sanitation Data'!$H$29,0,10*ROW('Sanitation Data'!H22))="","",OFFSET('Sanitation Data'!$H$29,0,10*ROW('Sanitation Data'!H22)))</f>
        <v/>
      </c>
      <c r="DG28" s="276" t="str">
        <f ca="true">+IF(OFFSET('Sanitation Data'!$H$30,0,10*ROW('Sanitation Data'!H22))="","",OFFSET('Sanitation Data'!$H$30,0,10*ROW('Sanitation Data'!H22)))</f>
        <v/>
      </c>
      <c r="DH28" s="276" t="str">
        <f ca="true">+IF(OFFSET('Sanitation Data'!$H$31,0,10*ROW('Sanitation Data'!H22))="","",OFFSET('Sanitation Data'!$H$31,0,10*ROW('Sanitation Data'!H22)))</f>
        <v/>
      </c>
      <c r="DI28" s="276" t="str">
        <f ca="true">+IF(OFFSET('Sanitation Data'!$H$32,0,10*ROW('Sanitation Data'!H22))="","",OFFSET('Sanitation Data'!$H$32,0,10*ROW('Sanitation Data'!H22)))</f>
        <v/>
      </c>
      <c r="DJ28" s="276" t="str">
        <f ca="true">+IF(OFFSET('Sanitation Data'!$I$28,0,10*ROW('Sanitation Data'!I22))="","",OFFSET('Sanitation Data'!$I$28,0,10*ROW('Sanitation Data'!I22)))</f>
        <v/>
      </c>
      <c r="DK28" s="276" t="str">
        <f ca="true">+IF(OFFSET('Sanitation Data'!$I$29,0,10*ROW('Sanitation Data'!I22))="","",OFFSET('Sanitation Data'!$I$29,0,10*ROW('Sanitation Data'!I22)))</f>
        <v/>
      </c>
      <c r="DL28" s="276" t="str">
        <f ca="true">+IF(OFFSET('Sanitation Data'!$I$30,0,10*ROW('Sanitation Data'!I22))="","",OFFSET('Sanitation Data'!$I$30,0,10*ROW('Sanitation Data'!I22)))</f>
        <v/>
      </c>
      <c r="DM28" s="276" t="str">
        <f ca="true">+IF(OFFSET('Sanitation Data'!$I$31,0,10*ROW('Sanitation Data'!I22))="","",OFFSET('Sanitation Data'!$I$31,0,10*ROW('Sanitation Data'!I22)))</f>
        <v/>
      </c>
      <c r="DN28" s="276" t="str">
        <f ca="true">+IF(OFFSET('Sanitation Data'!$I$32,0,10*ROW('Sanitation Data'!I22))="","",OFFSET('Sanitation Data'!$I$32,0,10*ROW('Sanitation Data'!I22)))</f>
        <v/>
      </c>
      <c r="DO28" s="276" t="str">
        <f ca="true">+IF(OFFSET('Hygiene Data'!$D$11,0,10*ROW('Hygiene Data'!D22))="","",OFFSET('Hygiene Data'!$D$11,0,10*ROW('Hygiene Data'!D22)))</f>
        <v/>
      </c>
      <c r="DP28" s="276" t="str">
        <f ca="true">+IF(OFFSET('Hygiene Data'!$D$12,0,10*ROW('Hygiene Data'!D22))="","",OFFSET('Hygiene Data'!$D$12,0,10*ROW('Hygiene Data'!D22)))</f>
        <v/>
      </c>
      <c r="DQ28" s="276" t="str">
        <f ca="true">+IF(OFFSET('Hygiene Data'!$D$13,0,10*ROW('Hygiene Data'!D22))="","",OFFSET('Hygiene Data'!$D$13,0,10*ROW('Hygiene Data'!D22)))</f>
        <v/>
      </c>
      <c r="DR28" s="276" t="str">
        <f ca="true">+IF(OFFSET('Hygiene Data'!$E$11,0,10*ROW('Hygiene Data'!E22))="","",OFFSET('Hygiene Data'!$E$11,0,10*ROW('Hygiene Data'!E22)))</f>
        <v/>
      </c>
      <c r="DS28" s="276" t="str">
        <f ca="true">+IF(OFFSET('Hygiene Data'!$E$12,0,10*ROW('Hygiene Data'!E22))="","",OFFSET('Hygiene Data'!$E$12,0,10*ROW('Hygiene Data'!E22)))</f>
        <v/>
      </c>
      <c r="DT28" s="276" t="str">
        <f ca="true">+IF(OFFSET('Hygiene Data'!$E$13,0,10*ROW('Hygiene Data'!E22))="","",OFFSET('Hygiene Data'!$E$13,0,10*ROW('Hygiene Data'!E22)))</f>
        <v/>
      </c>
      <c r="DU28" s="276" t="str">
        <f ca="true">+IF(OFFSET('Hygiene Data'!$F$11,0,10*ROW('Hygiene Data'!F22))="","",OFFSET('Hygiene Data'!$F$11,0,10*ROW('Hygiene Data'!F22)))</f>
        <v/>
      </c>
      <c r="DV28" s="276" t="str">
        <f ca="true">+IF(OFFSET('Hygiene Data'!$F$12,0,10*ROW('Hygiene Data'!F22))="","",OFFSET('Hygiene Data'!$F$12,0,10*ROW('Hygiene Data'!F22)))</f>
        <v/>
      </c>
      <c r="DW28" s="276" t="str">
        <f ca="true">+IF(OFFSET('Hygiene Data'!$F$13,0,10*ROW('Hygiene Data'!F22))="","",OFFSET('Hygiene Data'!$F$13,0,10*ROW('Hygiene Data'!F22)))</f>
        <v/>
      </c>
      <c r="DX28" s="276" t="str">
        <f ca="true">+IF(OFFSET('Hygiene Data'!$G$11,0,10*ROW('Hygiene Data'!G22))="","",OFFSET('Hygiene Data'!$G$11,0,10*ROW('Hygiene Data'!G22)))</f>
        <v/>
      </c>
      <c r="DY28" s="276" t="str">
        <f ca="true">+IF(OFFSET('Hygiene Data'!$G$12,0,10*ROW('Hygiene Data'!G22))="","",OFFSET('Hygiene Data'!$G$12,0,10*ROW('Hygiene Data'!G22)))</f>
        <v/>
      </c>
      <c r="DZ28" s="276" t="str">
        <f ca="true">+IF(OFFSET('Hygiene Data'!$G$13,0,10*ROW('Hygiene Data'!G22))="","",OFFSET('Hygiene Data'!$G$13,0,10*ROW('Hygiene Data'!G22)))</f>
        <v/>
      </c>
      <c r="EA28" s="276" t="str">
        <f ca="true">+IF(OFFSET('Hygiene Data'!$H$11,0,10*ROW('Hygiene Data'!H22))="","",OFFSET('Hygiene Data'!$H$11,0,10*ROW('Hygiene Data'!H22)))</f>
        <v/>
      </c>
      <c r="EB28" s="276" t="str">
        <f ca="true">+IF(OFFSET('Hygiene Data'!$H$12,0,10*ROW('Hygiene Data'!H22))="","",OFFSET('Hygiene Data'!$H$12,0,10*ROW('Hygiene Data'!H22)))</f>
        <v/>
      </c>
      <c r="EC28" s="276" t="str">
        <f ca="true">+IF(OFFSET('Hygiene Data'!$H$13,0,10*ROW('Hygiene Data'!H22))="","",OFFSET('Hygiene Data'!$H$13,0,10*ROW('Hygiene Data'!H22)))</f>
        <v/>
      </c>
      <c r="ED28" s="276" t="str">
        <f ca="true">+IF(OFFSET('Hygiene Data'!$I$11,0,10*ROW('Hygiene Data'!I22))="","",OFFSET('Hygiene Data'!$I$11,0,10*ROW('Hygiene Data'!I22)))</f>
        <v/>
      </c>
      <c r="EE28" s="276" t="str">
        <f ca="true">+IF(OFFSET('Hygiene Data'!$I$12,0,10*ROW('Hygiene Data'!I22))="","",OFFSET('Hygiene Data'!$I$12,0,10*ROW('Hygiene Data'!I22)))</f>
        <v/>
      </c>
      <c r="EF28" s="276"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32"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6"/>
      <c r="BS29" s="276" t="str">
        <f ca="true">+IF(OFFSET('Water Data'!$D$27,0,10*ROW('Water Data'!D23))="","",OFFSET('Water Data'!$D$27,0,10*ROW('Water Data'!D23)))</f>
        <v/>
      </c>
      <c r="BT29" s="276" t="str">
        <f ca="true">+IF(OFFSET('Water Data'!$D$28,0,10*ROW('Water Data'!D23))="","",OFFSET('Water Data'!$D$28,0,10*ROW('Water Data'!D23)))</f>
        <v/>
      </c>
      <c r="BU29" s="276" t="str">
        <f ca="true">+IF(OFFSET('Water Data'!$D$29,0,10*ROW('Water Data'!D23))="","",OFFSET('Water Data'!$D$29,0,10*ROW('Water Data'!D23)))</f>
        <v/>
      </c>
      <c r="BV29" s="276" t="str">
        <f ca="true">+IF(OFFSET('Water Data'!$E$27,0,10*ROW('Water Data'!E23))="","",OFFSET('Water Data'!$E$27,0,10*ROW('Water Data'!E23)))</f>
        <v/>
      </c>
      <c r="BW29" s="276" t="str">
        <f ca="true">+IF(OFFSET('Water Data'!$E$28,0,10*ROW('Water Data'!E23))="","",OFFSET('Water Data'!$E$28,0,10*ROW('Water Data'!E23)))</f>
        <v/>
      </c>
      <c r="BX29" s="276" t="str">
        <f ca="true">+IF(OFFSET('Water Data'!$E$29,0,10*ROW('Water Data'!E23))="","",OFFSET('Water Data'!$E$29,0,10*ROW('Water Data'!E23)))</f>
        <v/>
      </c>
      <c r="BY29" s="276" t="str">
        <f ca="true">+IF(OFFSET('Water Data'!$F$27,0,10*ROW('Water Data'!F23))="","",OFFSET('Water Data'!$F$27,0,10*ROW('Water Data'!F23)))</f>
        <v/>
      </c>
      <c r="BZ29" s="276" t="str">
        <f ca="true">+IF(OFFSET('Water Data'!$F$28,0,10*ROW('Water Data'!F23))="","",OFFSET('Water Data'!$F$28,0,10*ROW('Water Data'!F23)))</f>
        <v/>
      </c>
      <c r="CA29" s="276" t="str">
        <f ca="true">+IF(OFFSET('Water Data'!$F$29,0,10*ROW('Water Data'!F23))="","",OFFSET('Water Data'!$F$29,0,10*ROW('Water Data'!F23)))</f>
        <v/>
      </c>
      <c r="CB29" s="276" t="str">
        <f ca="true">+IF(OFFSET('Water Data'!$G$27,0,10*ROW('Water Data'!G23))="","",OFFSET('Water Data'!$G$27,0,10*ROW('Water Data'!G23)))</f>
        <v/>
      </c>
      <c r="CC29" s="276" t="str">
        <f ca="true">+IF(OFFSET('Water Data'!$G$28,0,10*ROW('Water Data'!G23))="","",OFFSET('Water Data'!$G$28,0,10*ROW('Water Data'!G23)))</f>
        <v/>
      </c>
      <c r="CD29" s="276" t="str">
        <f ca="true">+IF(OFFSET('Water Data'!$G$29,0,10*ROW('Water Data'!G23))="","",OFFSET('Water Data'!$G$29,0,10*ROW('Water Data'!G23)))</f>
        <v/>
      </c>
      <c r="CE29" s="276" t="str">
        <f ca="true">+IF(OFFSET('Water Data'!$H$27,0,10*ROW('Water Data'!H23))="","",OFFSET('Water Data'!$H$27,0,10*ROW('Water Data'!H23)))</f>
        <v/>
      </c>
      <c r="CF29" s="276" t="str">
        <f ca="true">+IF(OFFSET('Water Data'!$H$28,0,10*ROW('Water Data'!H23))="","",OFFSET('Water Data'!$H$28,0,10*ROW('Water Data'!H23)))</f>
        <v/>
      </c>
      <c r="CG29" s="276" t="str">
        <f ca="true">+IF(OFFSET('Water Data'!$H$29,0,10*ROW('Water Data'!H23))="","",OFFSET('Water Data'!$H$29,0,10*ROW('Water Data'!H23)))</f>
        <v/>
      </c>
      <c r="CH29" s="276" t="str">
        <f ca="true">+IF(OFFSET('Water Data'!$I$27,0,10*ROW('Water Data'!I23))="","",OFFSET('Water Data'!$I$27,0,10*ROW('Water Data'!I23)))</f>
        <v/>
      </c>
      <c r="CI29" s="276" t="str">
        <f ca="true">+IF(OFFSET('Water Data'!$I$28,0,10*ROW('Water Data'!I23))="","",OFFSET('Water Data'!$I$28,0,10*ROW('Water Data'!I23)))</f>
        <v/>
      </c>
      <c r="CJ29" s="276" t="str">
        <f ca="true">+IF(OFFSET('Water Data'!$I$29,0,10*ROW('Water Data'!I23))="","",OFFSET('Water Data'!$I$29,0,10*ROW('Water Data'!I23)))</f>
        <v/>
      </c>
      <c r="CK29" s="276" t="str">
        <f ca="true">+IF(OFFSET('Sanitation Data'!$D$28,0,10*ROW('Sanitation Data'!D23))="","",OFFSET('Sanitation Data'!$D$28,0,10*ROW('Sanitation Data'!D23)))</f>
        <v/>
      </c>
      <c r="CL29" s="276" t="str">
        <f ca="true">+IF(OFFSET('Sanitation Data'!$D$29,0,10*ROW('Sanitation Data'!D23))="","",OFFSET('Sanitation Data'!$D$29,0,10*ROW('Sanitation Data'!D23)))</f>
        <v/>
      </c>
      <c r="CM29" s="276" t="str">
        <f ca="true">+IF(OFFSET('Sanitation Data'!$D$30,0,10*ROW('Sanitation Data'!D23))="","",OFFSET('Sanitation Data'!$D$30,0,10*ROW('Sanitation Data'!D23)))</f>
        <v/>
      </c>
      <c r="CN29" s="276" t="str">
        <f ca="true">+IF(OFFSET('Sanitation Data'!$D$31,0,10*ROW('Sanitation Data'!D23))="","",OFFSET('Sanitation Data'!$D$31,0,10*ROW('Sanitation Data'!D23)))</f>
        <v/>
      </c>
      <c r="CO29" s="276" t="str">
        <f ca="true">+IF(OFFSET('Sanitation Data'!$D$32,0,10*ROW('Sanitation Data'!D23))="","",OFFSET('Sanitation Data'!$D$32,0,10*ROW('Sanitation Data'!D23)))</f>
        <v/>
      </c>
      <c r="CP29" s="276" t="str">
        <f ca="true">+IF(OFFSET('Sanitation Data'!$E$28,0,10*ROW('Sanitation Data'!E23))="","",OFFSET('Sanitation Data'!$E$28,0,10*ROW('Sanitation Data'!E23)))</f>
        <v/>
      </c>
      <c r="CQ29" s="276" t="str">
        <f ca="true">+IF(OFFSET('Sanitation Data'!$E$29,0,10*ROW('Sanitation Data'!E23))="","",OFFSET('Sanitation Data'!$E$29,0,10*ROW('Sanitation Data'!E23)))</f>
        <v/>
      </c>
      <c r="CR29" s="276" t="str">
        <f ca="true">+IF(OFFSET('Sanitation Data'!$E$30,0,10*ROW('Sanitation Data'!E23))="","",OFFSET('Sanitation Data'!$E$30,0,10*ROW('Sanitation Data'!E23)))</f>
        <v/>
      </c>
      <c r="CS29" s="276" t="str">
        <f ca="true">+IF(OFFSET('Sanitation Data'!$E$31,0,10*ROW('Sanitation Data'!E23))="","",OFFSET('Sanitation Data'!$E$31,0,10*ROW('Sanitation Data'!E23)))</f>
        <v/>
      </c>
      <c r="CT29" s="276" t="str">
        <f ca="true">+IF(OFFSET('Sanitation Data'!$E$32,0,10*ROW('Sanitation Data'!E23))="","",OFFSET('Sanitation Data'!$E$32,0,10*ROW('Sanitation Data'!E23)))</f>
        <v/>
      </c>
      <c r="CU29" s="276" t="str">
        <f ca="true">+IF(OFFSET('Sanitation Data'!$F$28,0,10*ROW('Sanitation Data'!F23))="","",OFFSET('Sanitation Data'!$F$28,0,10*ROW('Sanitation Data'!F23)))</f>
        <v/>
      </c>
      <c r="CV29" s="276" t="str">
        <f ca="true">+IF(OFFSET('Sanitation Data'!$F$29,0,10*ROW('Sanitation Data'!F23))="","",OFFSET('Sanitation Data'!$F$29,0,10*ROW('Sanitation Data'!F23)))</f>
        <v/>
      </c>
      <c r="CW29" s="276" t="str">
        <f ca="true">+IF(OFFSET('Sanitation Data'!$F$30,0,10*ROW('Sanitation Data'!F23))="","",OFFSET('Sanitation Data'!$F$30,0,10*ROW('Sanitation Data'!F23)))</f>
        <v/>
      </c>
      <c r="CX29" s="276" t="str">
        <f ca="true">+IF(OFFSET('Sanitation Data'!$F$31,0,10*ROW('Sanitation Data'!F23))="","",OFFSET('Sanitation Data'!$F$31,0,10*ROW('Sanitation Data'!F23)))</f>
        <v/>
      </c>
      <c r="CY29" s="276" t="str">
        <f ca="true">+IF(OFFSET('Sanitation Data'!$F$32,0,10*ROW('Sanitation Data'!F23))="","",OFFSET('Sanitation Data'!$F$32,0,10*ROW('Sanitation Data'!F23)))</f>
        <v/>
      </c>
      <c r="CZ29" s="276" t="str">
        <f ca="true">+IF(OFFSET('Sanitation Data'!$G$28,0,10*ROW('Sanitation Data'!G23))="","",OFFSET('Sanitation Data'!$G$28,0,10*ROW('Sanitation Data'!G23)))</f>
        <v/>
      </c>
      <c r="DA29" s="276" t="str">
        <f ca="true">+IF(OFFSET('Sanitation Data'!$G$29,0,10*ROW('Sanitation Data'!G23))="","",OFFSET('Sanitation Data'!$G$29,0,10*ROW('Sanitation Data'!G23)))</f>
        <v/>
      </c>
      <c r="DB29" s="276" t="str">
        <f ca="true">+IF(OFFSET('Sanitation Data'!$G$30,0,10*ROW('Sanitation Data'!G23))="","",OFFSET('Sanitation Data'!$G$30,0,10*ROW('Sanitation Data'!G23)))</f>
        <v/>
      </c>
      <c r="DC29" s="276" t="str">
        <f ca="true">+IF(OFFSET('Sanitation Data'!$G$31,0,10*ROW('Sanitation Data'!G23))="","",OFFSET('Sanitation Data'!$G$31,0,10*ROW('Sanitation Data'!G23)))</f>
        <v/>
      </c>
      <c r="DD29" s="276" t="str">
        <f ca="true">+IF(OFFSET('Sanitation Data'!$G$32,0,10*ROW('Sanitation Data'!G23))="","",OFFSET('Sanitation Data'!$G$32,0,10*ROW('Sanitation Data'!G23)))</f>
        <v/>
      </c>
      <c r="DE29" s="276" t="str">
        <f ca="true">+IF(OFFSET('Sanitation Data'!$H$28,0,10*ROW('Sanitation Data'!H23))="","",OFFSET('Sanitation Data'!$H$28,0,10*ROW('Sanitation Data'!H23)))</f>
        <v/>
      </c>
      <c r="DF29" s="276" t="str">
        <f ca="true">+IF(OFFSET('Sanitation Data'!$H$29,0,10*ROW('Sanitation Data'!H23))="","",OFFSET('Sanitation Data'!$H$29,0,10*ROW('Sanitation Data'!H23)))</f>
        <v/>
      </c>
      <c r="DG29" s="276" t="str">
        <f ca="true">+IF(OFFSET('Sanitation Data'!$H$30,0,10*ROW('Sanitation Data'!H23))="","",OFFSET('Sanitation Data'!$H$30,0,10*ROW('Sanitation Data'!H23)))</f>
        <v/>
      </c>
      <c r="DH29" s="276" t="str">
        <f ca="true">+IF(OFFSET('Sanitation Data'!$H$31,0,10*ROW('Sanitation Data'!H23))="","",OFFSET('Sanitation Data'!$H$31,0,10*ROW('Sanitation Data'!H23)))</f>
        <v/>
      </c>
      <c r="DI29" s="276" t="str">
        <f ca="true">+IF(OFFSET('Sanitation Data'!$H$32,0,10*ROW('Sanitation Data'!H23))="","",OFFSET('Sanitation Data'!$H$32,0,10*ROW('Sanitation Data'!H23)))</f>
        <v/>
      </c>
      <c r="DJ29" s="276" t="str">
        <f ca="true">+IF(OFFSET('Sanitation Data'!$I$28,0,10*ROW('Sanitation Data'!I23))="","",OFFSET('Sanitation Data'!$I$28,0,10*ROW('Sanitation Data'!I23)))</f>
        <v/>
      </c>
      <c r="DK29" s="276" t="str">
        <f ca="true">+IF(OFFSET('Sanitation Data'!$I$29,0,10*ROW('Sanitation Data'!I23))="","",OFFSET('Sanitation Data'!$I$29,0,10*ROW('Sanitation Data'!I23)))</f>
        <v/>
      </c>
      <c r="DL29" s="276" t="str">
        <f ca="true">+IF(OFFSET('Sanitation Data'!$I$30,0,10*ROW('Sanitation Data'!I23))="","",OFFSET('Sanitation Data'!$I$30,0,10*ROW('Sanitation Data'!I23)))</f>
        <v/>
      </c>
      <c r="DM29" s="276" t="str">
        <f ca="true">+IF(OFFSET('Sanitation Data'!$I$31,0,10*ROW('Sanitation Data'!I23))="","",OFFSET('Sanitation Data'!$I$31,0,10*ROW('Sanitation Data'!I23)))</f>
        <v/>
      </c>
      <c r="DN29" s="276" t="str">
        <f ca="true">+IF(OFFSET('Sanitation Data'!$I$32,0,10*ROW('Sanitation Data'!I23))="","",OFFSET('Sanitation Data'!$I$32,0,10*ROW('Sanitation Data'!I23)))</f>
        <v/>
      </c>
      <c r="DO29" s="276" t="str">
        <f ca="true">+IF(OFFSET('Hygiene Data'!$D$11,0,10*ROW('Hygiene Data'!D23))="","",OFFSET('Hygiene Data'!$D$11,0,10*ROW('Hygiene Data'!D23)))</f>
        <v/>
      </c>
      <c r="DP29" s="276" t="str">
        <f ca="true">+IF(OFFSET('Hygiene Data'!$D$12,0,10*ROW('Hygiene Data'!D23))="","",OFFSET('Hygiene Data'!$D$12,0,10*ROW('Hygiene Data'!D23)))</f>
        <v/>
      </c>
      <c r="DQ29" s="276" t="str">
        <f ca="true">+IF(OFFSET('Hygiene Data'!$D$13,0,10*ROW('Hygiene Data'!D23))="","",OFFSET('Hygiene Data'!$D$13,0,10*ROW('Hygiene Data'!D23)))</f>
        <v/>
      </c>
      <c r="DR29" s="276" t="str">
        <f ca="true">+IF(OFFSET('Hygiene Data'!$E$11,0,10*ROW('Hygiene Data'!E23))="","",OFFSET('Hygiene Data'!$E$11,0,10*ROW('Hygiene Data'!E23)))</f>
        <v/>
      </c>
      <c r="DS29" s="276" t="str">
        <f ca="true">+IF(OFFSET('Hygiene Data'!$E$12,0,10*ROW('Hygiene Data'!E23))="","",OFFSET('Hygiene Data'!$E$12,0,10*ROW('Hygiene Data'!E23)))</f>
        <v/>
      </c>
      <c r="DT29" s="276" t="str">
        <f ca="true">+IF(OFFSET('Hygiene Data'!$E$13,0,10*ROW('Hygiene Data'!E23))="","",OFFSET('Hygiene Data'!$E$13,0,10*ROW('Hygiene Data'!E23)))</f>
        <v/>
      </c>
      <c r="DU29" s="276" t="str">
        <f ca="true">+IF(OFFSET('Hygiene Data'!$F$11,0,10*ROW('Hygiene Data'!F23))="","",OFFSET('Hygiene Data'!$F$11,0,10*ROW('Hygiene Data'!F23)))</f>
        <v/>
      </c>
      <c r="DV29" s="276" t="str">
        <f ca="true">+IF(OFFSET('Hygiene Data'!$F$12,0,10*ROW('Hygiene Data'!F23))="","",OFFSET('Hygiene Data'!$F$12,0,10*ROW('Hygiene Data'!F23)))</f>
        <v/>
      </c>
      <c r="DW29" s="276" t="str">
        <f ca="true">+IF(OFFSET('Hygiene Data'!$F$13,0,10*ROW('Hygiene Data'!F23))="","",OFFSET('Hygiene Data'!$F$13,0,10*ROW('Hygiene Data'!F23)))</f>
        <v/>
      </c>
      <c r="DX29" s="276" t="str">
        <f ca="true">+IF(OFFSET('Hygiene Data'!$G$11,0,10*ROW('Hygiene Data'!G23))="","",OFFSET('Hygiene Data'!$G$11,0,10*ROW('Hygiene Data'!G23)))</f>
        <v/>
      </c>
      <c r="DY29" s="276" t="str">
        <f ca="true">+IF(OFFSET('Hygiene Data'!$G$12,0,10*ROW('Hygiene Data'!G23))="","",OFFSET('Hygiene Data'!$G$12,0,10*ROW('Hygiene Data'!G23)))</f>
        <v/>
      </c>
      <c r="DZ29" s="276" t="str">
        <f ca="true">+IF(OFFSET('Hygiene Data'!$G$13,0,10*ROW('Hygiene Data'!G23))="","",OFFSET('Hygiene Data'!$G$13,0,10*ROW('Hygiene Data'!G23)))</f>
        <v/>
      </c>
      <c r="EA29" s="276" t="str">
        <f ca="true">+IF(OFFSET('Hygiene Data'!$H$11,0,10*ROW('Hygiene Data'!H23))="","",OFFSET('Hygiene Data'!$H$11,0,10*ROW('Hygiene Data'!H23)))</f>
        <v/>
      </c>
      <c r="EB29" s="276" t="str">
        <f ca="true">+IF(OFFSET('Hygiene Data'!$H$12,0,10*ROW('Hygiene Data'!H23))="","",OFFSET('Hygiene Data'!$H$12,0,10*ROW('Hygiene Data'!H23)))</f>
        <v/>
      </c>
      <c r="EC29" s="276" t="str">
        <f ca="true">+IF(OFFSET('Hygiene Data'!$H$13,0,10*ROW('Hygiene Data'!H23))="","",OFFSET('Hygiene Data'!$H$13,0,10*ROW('Hygiene Data'!H23)))</f>
        <v/>
      </c>
      <c r="ED29" s="276" t="str">
        <f ca="true">+IF(OFFSET('Hygiene Data'!$I$11,0,10*ROW('Hygiene Data'!I23))="","",OFFSET('Hygiene Data'!$I$11,0,10*ROW('Hygiene Data'!I23)))</f>
        <v/>
      </c>
      <c r="EE29" s="276" t="str">
        <f ca="true">+IF(OFFSET('Hygiene Data'!$I$12,0,10*ROW('Hygiene Data'!I23))="","",OFFSET('Hygiene Data'!$I$12,0,10*ROW('Hygiene Data'!I23)))</f>
        <v/>
      </c>
      <c r="EF29" s="276"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32"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6"/>
      <c r="BS30" s="276" t="str">
        <f ca="true">+IF(OFFSET('Water Data'!$D$27,0,10*ROW('Water Data'!D24))="","",OFFSET('Water Data'!$D$27,0,10*ROW('Water Data'!D24)))</f>
        <v/>
      </c>
      <c r="BT30" s="276" t="str">
        <f ca="true">+IF(OFFSET('Water Data'!$D$28,0,10*ROW('Water Data'!D24))="","",OFFSET('Water Data'!$D$28,0,10*ROW('Water Data'!D24)))</f>
        <v/>
      </c>
      <c r="BU30" s="276" t="str">
        <f ca="true">+IF(OFFSET('Water Data'!$D$29,0,10*ROW('Water Data'!D24))="","",OFFSET('Water Data'!$D$29,0,10*ROW('Water Data'!D24)))</f>
        <v/>
      </c>
      <c r="BV30" s="276" t="str">
        <f ca="true">+IF(OFFSET('Water Data'!$E$27,0,10*ROW('Water Data'!E24))="","",OFFSET('Water Data'!$E$27,0,10*ROW('Water Data'!E24)))</f>
        <v/>
      </c>
      <c r="BW30" s="276" t="str">
        <f ca="true">+IF(OFFSET('Water Data'!$E$28,0,10*ROW('Water Data'!E24))="","",OFFSET('Water Data'!$E$28,0,10*ROW('Water Data'!E24)))</f>
        <v/>
      </c>
      <c r="BX30" s="276" t="str">
        <f ca="true">+IF(OFFSET('Water Data'!$E$29,0,10*ROW('Water Data'!E24))="","",OFFSET('Water Data'!$E$29,0,10*ROW('Water Data'!E24)))</f>
        <v/>
      </c>
      <c r="BY30" s="276" t="str">
        <f ca="true">+IF(OFFSET('Water Data'!$F$27,0,10*ROW('Water Data'!F24))="","",OFFSET('Water Data'!$F$27,0,10*ROW('Water Data'!F24)))</f>
        <v/>
      </c>
      <c r="BZ30" s="276" t="str">
        <f ca="true">+IF(OFFSET('Water Data'!$F$28,0,10*ROW('Water Data'!F24))="","",OFFSET('Water Data'!$F$28,0,10*ROW('Water Data'!F24)))</f>
        <v/>
      </c>
      <c r="CA30" s="276" t="str">
        <f ca="true">+IF(OFFSET('Water Data'!$F$29,0,10*ROW('Water Data'!F24))="","",OFFSET('Water Data'!$F$29,0,10*ROW('Water Data'!F24)))</f>
        <v/>
      </c>
      <c r="CB30" s="276" t="str">
        <f ca="true">+IF(OFFSET('Water Data'!$G$27,0,10*ROW('Water Data'!G24))="","",OFFSET('Water Data'!$G$27,0,10*ROW('Water Data'!G24)))</f>
        <v/>
      </c>
      <c r="CC30" s="276" t="str">
        <f ca="true">+IF(OFFSET('Water Data'!$G$28,0,10*ROW('Water Data'!G24))="","",OFFSET('Water Data'!$G$28,0,10*ROW('Water Data'!G24)))</f>
        <v/>
      </c>
      <c r="CD30" s="276" t="str">
        <f ca="true">+IF(OFFSET('Water Data'!$G$29,0,10*ROW('Water Data'!G24))="","",OFFSET('Water Data'!$G$29,0,10*ROW('Water Data'!G24)))</f>
        <v/>
      </c>
      <c r="CE30" s="276" t="str">
        <f ca="true">+IF(OFFSET('Water Data'!$H$27,0,10*ROW('Water Data'!H24))="","",OFFSET('Water Data'!$H$27,0,10*ROW('Water Data'!H24)))</f>
        <v/>
      </c>
      <c r="CF30" s="276" t="str">
        <f ca="true">+IF(OFFSET('Water Data'!$H$28,0,10*ROW('Water Data'!H24))="","",OFFSET('Water Data'!$H$28,0,10*ROW('Water Data'!H24)))</f>
        <v/>
      </c>
      <c r="CG30" s="276" t="str">
        <f ca="true">+IF(OFFSET('Water Data'!$H$29,0,10*ROW('Water Data'!H24))="","",OFFSET('Water Data'!$H$29,0,10*ROW('Water Data'!H24)))</f>
        <v/>
      </c>
      <c r="CH30" s="276" t="str">
        <f ca="true">+IF(OFFSET('Water Data'!$I$27,0,10*ROW('Water Data'!I24))="","",OFFSET('Water Data'!$I$27,0,10*ROW('Water Data'!I24)))</f>
        <v/>
      </c>
      <c r="CI30" s="276" t="str">
        <f ca="true">+IF(OFFSET('Water Data'!$I$28,0,10*ROW('Water Data'!I24))="","",OFFSET('Water Data'!$I$28,0,10*ROW('Water Data'!I24)))</f>
        <v/>
      </c>
      <c r="CJ30" s="276" t="str">
        <f ca="true">+IF(OFFSET('Water Data'!$I$29,0,10*ROW('Water Data'!I24))="","",OFFSET('Water Data'!$I$29,0,10*ROW('Water Data'!I24)))</f>
        <v/>
      </c>
      <c r="CK30" s="276" t="str">
        <f ca="true">+IF(OFFSET('Sanitation Data'!$D$28,0,10*ROW('Sanitation Data'!D24))="","",OFFSET('Sanitation Data'!$D$28,0,10*ROW('Sanitation Data'!D24)))</f>
        <v/>
      </c>
      <c r="CL30" s="276" t="str">
        <f ca="true">+IF(OFFSET('Sanitation Data'!$D$29,0,10*ROW('Sanitation Data'!D24))="","",OFFSET('Sanitation Data'!$D$29,0,10*ROW('Sanitation Data'!D24)))</f>
        <v/>
      </c>
      <c r="CM30" s="276" t="str">
        <f ca="true">+IF(OFFSET('Sanitation Data'!$D$30,0,10*ROW('Sanitation Data'!D24))="","",OFFSET('Sanitation Data'!$D$30,0,10*ROW('Sanitation Data'!D24)))</f>
        <v/>
      </c>
      <c r="CN30" s="276" t="str">
        <f ca="true">+IF(OFFSET('Sanitation Data'!$D$31,0,10*ROW('Sanitation Data'!D24))="","",OFFSET('Sanitation Data'!$D$31,0,10*ROW('Sanitation Data'!D24)))</f>
        <v/>
      </c>
      <c r="CO30" s="276" t="str">
        <f ca="true">+IF(OFFSET('Sanitation Data'!$D$32,0,10*ROW('Sanitation Data'!D24))="","",OFFSET('Sanitation Data'!$D$32,0,10*ROW('Sanitation Data'!D24)))</f>
        <v/>
      </c>
      <c r="CP30" s="276" t="str">
        <f ca="true">+IF(OFFSET('Sanitation Data'!$E$28,0,10*ROW('Sanitation Data'!E24))="","",OFFSET('Sanitation Data'!$E$28,0,10*ROW('Sanitation Data'!E24)))</f>
        <v/>
      </c>
      <c r="CQ30" s="276" t="str">
        <f ca="true">+IF(OFFSET('Sanitation Data'!$E$29,0,10*ROW('Sanitation Data'!E24))="","",OFFSET('Sanitation Data'!$E$29,0,10*ROW('Sanitation Data'!E24)))</f>
        <v/>
      </c>
      <c r="CR30" s="276" t="str">
        <f ca="true">+IF(OFFSET('Sanitation Data'!$E$30,0,10*ROW('Sanitation Data'!E24))="","",OFFSET('Sanitation Data'!$E$30,0,10*ROW('Sanitation Data'!E24)))</f>
        <v/>
      </c>
      <c r="CS30" s="276" t="str">
        <f ca="true">+IF(OFFSET('Sanitation Data'!$E$31,0,10*ROW('Sanitation Data'!E24))="","",OFFSET('Sanitation Data'!$E$31,0,10*ROW('Sanitation Data'!E24)))</f>
        <v/>
      </c>
      <c r="CT30" s="276" t="str">
        <f ca="true">+IF(OFFSET('Sanitation Data'!$E$32,0,10*ROW('Sanitation Data'!E24))="","",OFFSET('Sanitation Data'!$E$32,0,10*ROW('Sanitation Data'!E24)))</f>
        <v/>
      </c>
      <c r="CU30" s="276" t="str">
        <f ca="true">+IF(OFFSET('Sanitation Data'!$F$28,0,10*ROW('Sanitation Data'!F24))="","",OFFSET('Sanitation Data'!$F$28,0,10*ROW('Sanitation Data'!F24)))</f>
        <v/>
      </c>
      <c r="CV30" s="276" t="str">
        <f ca="true">+IF(OFFSET('Sanitation Data'!$F$29,0,10*ROW('Sanitation Data'!F24))="","",OFFSET('Sanitation Data'!$F$29,0,10*ROW('Sanitation Data'!F24)))</f>
        <v/>
      </c>
      <c r="CW30" s="276" t="str">
        <f ca="true">+IF(OFFSET('Sanitation Data'!$F$30,0,10*ROW('Sanitation Data'!F24))="","",OFFSET('Sanitation Data'!$F$30,0,10*ROW('Sanitation Data'!F24)))</f>
        <v/>
      </c>
      <c r="CX30" s="276" t="str">
        <f ca="true">+IF(OFFSET('Sanitation Data'!$F$31,0,10*ROW('Sanitation Data'!F24))="","",OFFSET('Sanitation Data'!$F$31,0,10*ROW('Sanitation Data'!F24)))</f>
        <v/>
      </c>
      <c r="CY30" s="276" t="str">
        <f ca="true">+IF(OFFSET('Sanitation Data'!$F$32,0,10*ROW('Sanitation Data'!F24))="","",OFFSET('Sanitation Data'!$F$32,0,10*ROW('Sanitation Data'!F24)))</f>
        <v/>
      </c>
      <c r="CZ30" s="276" t="str">
        <f ca="true">+IF(OFFSET('Sanitation Data'!$G$28,0,10*ROW('Sanitation Data'!G24))="","",OFFSET('Sanitation Data'!$G$28,0,10*ROW('Sanitation Data'!G24)))</f>
        <v/>
      </c>
      <c r="DA30" s="276" t="str">
        <f ca="true">+IF(OFFSET('Sanitation Data'!$G$29,0,10*ROW('Sanitation Data'!G24))="","",OFFSET('Sanitation Data'!$G$29,0,10*ROW('Sanitation Data'!G24)))</f>
        <v/>
      </c>
      <c r="DB30" s="276" t="str">
        <f ca="true">+IF(OFFSET('Sanitation Data'!$G$30,0,10*ROW('Sanitation Data'!G24))="","",OFFSET('Sanitation Data'!$G$30,0,10*ROW('Sanitation Data'!G24)))</f>
        <v/>
      </c>
      <c r="DC30" s="276" t="str">
        <f ca="true">+IF(OFFSET('Sanitation Data'!$G$31,0,10*ROW('Sanitation Data'!G24))="","",OFFSET('Sanitation Data'!$G$31,0,10*ROW('Sanitation Data'!G24)))</f>
        <v/>
      </c>
      <c r="DD30" s="276" t="str">
        <f ca="true">+IF(OFFSET('Sanitation Data'!$G$32,0,10*ROW('Sanitation Data'!G24))="","",OFFSET('Sanitation Data'!$G$32,0,10*ROW('Sanitation Data'!G24)))</f>
        <v/>
      </c>
      <c r="DE30" s="276" t="str">
        <f ca="true">+IF(OFFSET('Sanitation Data'!$H$28,0,10*ROW('Sanitation Data'!H24))="","",OFFSET('Sanitation Data'!$H$28,0,10*ROW('Sanitation Data'!H24)))</f>
        <v/>
      </c>
      <c r="DF30" s="276" t="str">
        <f ca="true">+IF(OFFSET('Sanitation Data'!$H$29,0,10*ROW('Sanitation Data'!H24))="","",OFFSET('Sanitation Data'!$H$29,0,10*ROW('Sanitation Data'!H24)))</f>
        <v/>
      </c>
      <c r="DG30" s="276" t="str">
        <f ca="true">+IF(OFFSET('Sanitation Data'!$H$30,0,10*ROW('Sanitation Data'!H24))="","",OFFSET('Sanitation Data'!$H$30,0,10*ROW('Sanitation Data'!H24)))</f>
        <v/>
      </c>
      <c r="DH30" s="276" t="str">
        <f ca="true">+IF(OFFSET('Sanitation Data'!$H$31,0,10*ROW('Sanitation Data'!H24))="","",OFFSET('Sanitation Data'!$H$31,0,10*ROW('Sanitation Data'!H24)))</f>
        <v/>
      </c>
      <c r="DI30" s="276" t="str">
        <f ca="true">+IF(OFFSET('Sanitation Data'!$H$32,0,10*ROW('Sanitation Data'!H24))="","",OFFSET('Sanitation Data'!$H$32,0,10*ROW('Sanitation Data'!H24)))</f>
        <v/>
      </c>
      <c r="DJ30" s="276" t="str">
        <f ca="true">+IF(OFFSET('Sanitation Data'!$I$28,0,10*ROW('Sanitation Data'!I24))="","",OFFSET('Sanitation Data'!$I$28,0,10*ROW('Sanitation Data'!I24)))</f>
        <v/>
      </c>
      <c r="DK30" s="276" t="str">
        <f ca="true">+IF(OFFSET('Sanitation Data'!$I$29,0,10*ROW('Sanitation Data'!I24))="","",OFFSET('Sanitation Data'!$I$29,0,10*ROW('Sanitation Data'!I24)))</f>
        <v/>
      </c>
      <c r="DL30" s="276" t="str">
        <f ca="true">+IF(OFFSET('Sanitation Data'!$I$30,0,10*ROW('Sanitation Data'!I24))="","",OFFSET('Sanitation Data'!$I$30,0,10*ROW('Sanitation Data'!I24)))</f>
        <v/>
      </c>
      <c r="DM30" s="276" t="str">
        <f ca="true">+IF(OFFSET('Sanitation Data'!$I$31,0,10*ROW('Sanitation Data'!I24))="","",OFFSET('Sanitation Data'!$I$31,0,10*ROW('Sanitation Data'!I24)))</f>
        <v/>
      </c>
      <c r="DN30" s="276" t="str">
        <f ca="true">+IF(OFFSET('Sanitation Data'!$I$32,0,10*ROW('Sanitation Data'!I24))="","",OFFSET('Sanitation Data'!$I$32,0,10*ROW('Sanitation Data'!I24)))</f>
        <v/>
      </c>
      <c r="DO30" s="276" t="str">
        <f ca="true">+IF(OFFSET('Hygiene Data'!$D$11,0,10*ROW('Hygiene Data'!D24))="","",OFFSET('Hygiene Data'!$D$11,0,10*ROW('Hygiene Data'!D24)))</f>
        <v/>
      </c>
      <c r="DP30" s="276" t="str">
        <f ca="true">+IF(OFFSET('Hygiene Data'!$D$12,0,10*ROW('Hygiene Data'!D24))="","",OFFSET('Hygiene Data'!$D$12,0,10*ROW('Hygiene Data'!D24)))</f>
        <v/>
      </c>
      <c r="DQ30" s="276" t="str">
        <f ca="true">+IF(OFFSET('Hygiene Data'!$D$13,0,10*ROW('Hygiene Data'!D24))="","",OFFSET('Hygiene Data'!$D$13,0,10*ROW('Hygiene Data'!D24)))</f>
        <v/>
      </c>
      <c r="DR30" s="276" t="str">
        <f ca="true">+IF(OFFSET('Hygiene Data'!$E$11,0,10*ROW('Hygiene Data'!E24))="","",OFFSET('Hygiene Data'!$E$11,0,10*ROW('Hygiene Data'!E24)))</f>
        <v/>
      </c>
      <c r="DS30" s="276" t="str">
        <f ca="true">+IF(OFFSET('Hygiene Data'!$E$12,0,10*ROW('Hygiene Data'!E24))="","",OFFSET('Hygiene Data'!$E$12,0,10*ROW('Hygiene Data'!E24)))</f>
        <v/>
      </c>
      <c r="DT30" s="276" t="str">
        <f ca="true">+IF(OFFSET('Hygiene Data'!$E$13,0,10*ROW('Hygiene Data'!E24))="","",OFFSET('Hygiene Data'!$E$13,0,10*ROW('Hygiene Data'!E24)))</f>
        <v/>
      </c>
      <c r="DU30" s="276" t="str">
        <f ca="true">+IF(OFFSET('Hygiene Data'!$F$11,0,10*ROW('Hygiene Data'!F24))="","",OFFSET('Hygiene Data'!$F$11,0,10*ROW('Hygiene Data'!F24)))</f>
        <v/>
      </c>
      <c r="DV30" s="276" t="str">
        <f ca="true">+IF(OFFSET('Hygiene Data'!$F$12,0,10*ROW('Hygiene Data'!F24))="","",OFFSET('Hygiene Data'!$F$12,0,10*ROW('Hygiene Data'!F24)))</f>
        <v/>
      </c>
      <c r="DW30" s="276" t="str">
        <f ca="true">+IF(OFFSET('Hygiene Data'!$F$13,0,10*ROW('Hygiene Data'!F24))="","",OFFSET('Hygiene Data'!$F$13,0,10*ROW('Hygiene Data'!F24)))</f>
        <v/>
      </c>
      <c r="DX30" s="276" t="str">
        <f ca="true">+IF(OFFSET('Hygiene Data'!$G$11,0,10*ROW('Hygiene Data'!G24))="","",OFFSET('Hygiene Data'!$G$11,0,10*ROW('Hygiene Data'!G24)))</f>
        <v/>
      </c>
      <c r="DY30" s="276" t="str">
        <f ca="true">+IF(OFFSET('Hygiene Data'!$G$12,0,10*ROW('Hygiene Data'!G24))="","",OFFSET('Hygiene Data'!$G$12,0,10*ROW('Hygiene Data'!G24)))</f>
        <v/>
      </c>
      <c r="DZ30" s="276" t="str">
        <f ca="true">+IF(OFFSET('Hygiene Data'!$G$13,0,10*ROW('Hygiene Data'!G24))="","",OFFSET('Hygiene Data'!$G$13,0,10*ROW('Hygiene Data'!G24)))</f>
        <v/>
      </c>
      <c r="EA30" s="276" t="str">
        <f ca="true">+IF(OFFSET('Hygiene Data'!$H$11,0,10*ROW('Hygiene Data'!H24))="","",OFFSET('Hygiene Data'!$H$11,0,10*ROW('Hygiene Data'!H24)))</f>
        <v/>
      </c>
      <c r="EB30" s="276" t="str">
        <f ca="true">+IF(OFFSET('Hygiene Data'!$H$12,0,10*ROW('Hygiene Data'!H24))="","",OFFSET('Hygiene Data'!$H$12,0,10*ROW('Hygiene Data'!H24)))</f>
        <v/>
      </c>
      <c r="EC30" s="276" t="str">
        <f ca="true">+IF(OFFSET('Hygiene Data'!$H$13,0,10*ROW('Hygiene Data'!H24))="","",OFFSET('Hygiene Data'!$H$13,0,10*ROW('Hygiene Data'!H24)))</f>
        <v/>
      </c>
      <c r="ED30" s="276" t="str">
        <f ca="true">+IF(OFFSET('Hygiene Data'!$I$11,0,10*ROW('Hygiene Data'!I24))="","",OFFSET('Hygiene Data'!$I$11,0,10*ROW('Hygiene Data'!I24)))</f>
        <v/>
      </c>
      <c r="EE30" s="276" t="str">
        <f ca="true">+IF(OFFSET('Hygiene Data'!$I$12,0,10*ROW('Hygiene Data'!I24))="","",OFFSET('Hygiene Data'!$I$12,0,10*ROW('Hygiene Data'!I24)))</f>
        <v/>
      </c>
      <c r="EF30" s="276"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32"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6"/>
      <c r="BS31" s="276" t="str">
        <f ca="true">+IF(OFFSET('Water Data'!$D$27,0,10*ROW('Water Data'!D25))="","",OFFSET('Water Data'!$D$27,0,10*ROW('Water Data'!D25)))</f>
        <v/>
      </c>
      <c r="BT31" s="276" t="str">
        <f ca="true">+IF(OFFSET('Water Data'!$D$28,0,10*ROW('Water Data'!D25))="","",OFFSET('Water Data'!$D$28,0,10*ROW('Water Data'!D25)))</f>
        <v/>
      </c>
      <c r="BU31" s="276" t="str">
        <f ca="true">+IF(OFFSET('Water Data'!$D$29,0,10*ROW('Water Data'!D25))="","",OFFSET('Water Data'!$D$29,0,10*ROW('Water Data'!D25)))</f>
        <v/>
      </c>
      <c r="BV31" s="276" t="str">
        <f ca="true">+IF(OFFSET('Water Data'!$E$27,0,10*ROW('Water Data'!E25))="","",OFFSET('Water Data'!$E$27,0,10*ROW('Water Data'!E25)))</f>
        <v/>
      </c>
      <c r="BW31" s="276" t="str">
        <f ca="true">+IF(OFFSET('Water Data'!$E$28,0,10*ROW('Water Data'!E25))="","",OFFSET('Water Data'!$E$28,0,10*ROW('Water Data'!E25)))</f>
        <v/>
      </c>
      <c r="BX31" s="276" t="str">
        <f ca="true">+IF(OFFSET('Water Data'!$E$29,0,10*ROW('Water Data'!E25))="","",OFFSET('Water Data'!$E$29,0,10*ROW('Water Data'!E25)))</f>
        <v/>
      </c>
      <c r="BY31" s="276" t="str">
        <f ca="true">+IF(OFFSET('Water Data'!$F$27,0,10*ROW('Water Data'!F25))="","",OFFSET('Water Data'!$F$27,0,10*ROW('Water Data'!F25)))</f>
        <v/>
      </c>
      <c r="BZ31" s="276" t="str">
        <f ca="true">+IF(OFFSET('Water Data'!$F$28,0,10*ROW('Water Data'!F25))="","",OFFSET('Water Data'!$F$28,0,10*ROW('Water Data'!F25)))</f>
        <v/>
      </c>
      <c r="CA31" s="276" t="str">
        <f ca="true">+IF(OFFSET('Water Data'!$F$29,0,10*ROW('Water Data'!F25))="","",OFFSET('Water Data'!$F$29,0,10*ROW('Water Data'!F25)))</f>
        <v/>
      </c>
      <c r="CB31" s="276" t="str">
        <f ca="true">+IF(OFFSET('Water Data'!$G$27,0,10*ROW('Water Data'!G25))="","",OFFSET('Water Data'!$G$27,0,10*ROW('Water Data'!G25)))</f>
        <v/>
      </c>
      <c r="CC31" s="276" t="str">
        <f ca="true">+IF(OFFSET('Water Data'!$G$28,0,10*ROW('Water Data'!G25))="","",OFFSET('Water Data'!$G$28,0,10*ROW('Water Data'!G25)))</f>
        <v/>
      </c>
      <c r="CD31" s="276" t="str">
        <f ca="true">+IF(OFFSET('Water Data'!$G$29,0,10*ROW('Water Data'!G25))="","",OFFSET('Water Data'!$G$29,0,10*ROW('Water Data'!G25)))</f>
        <v/>
      </c>
      <c r="CE31" s="276" t="str">
        <f ca="true">+IF(OFFSET('Water Data'!$H$27,0,10*ROW('Water Data'!H25))="","",OFFSET('Water Data'!$H$27,0,10*ROW('Water Data'!H25)))</f>
        <v/>
      </c>
      <c r="CF31" s="276" t="str">
        <f ca="true">+IF(OFFSET('Water Data'!$H$28,0,10*ROW('Water Data'!H25))="","",OFFSET('Water Data'!$H$28,0,10*ROW('Water Data'!H25)))</f>
        <v/>
      </c>
      <c r="CG31" s="276" t="str">
        <f ca="true">+IF(OFFSET('Water Data'!$H$29,0,10*ROW('Water Data'!H25))="","",OFFSET('Water Data'!$H$29,0,10*ROW('Water Data'!H25)))</f>
        <v/>
      </c>
      <c r="CH31" s="276" t="str">
        <f ca="true">+IF(OFFSET('Water Data'!$I$27,0,10*ROW('Water Data'!I25))="","",OFFSET('Water Data'!$I$27,0,10*ROW('Water Data'!I25)))</f>
        <v/>
      </c>
      <c r="CI31" s="276" t="str">
        <f ca="true">+IF(OFFSET('Water Data'!$I$28,0,10*ROW('Water Data'!I25))="","",OFFSET('Water Data'!$I$28,0,10*ROW('Water Data'!I25)))</f>
        <v/>
      </c>
      <c r="CJ31" s="276" t="str">
        <f ca="true">+IF(OFFSET('Water Data'!$I$29,0,10*ROW('Water Data'!I25))="","",OFFSET('Water Data'!$I$29,0,10*ROW('Water Data'!I25)))</f>
        <v/>
      </c>
      <c r="CK31" s="276" t="str">
        <f ca="true">+IF(OFFSET('Sanitation Data'!$D$28,0,10*ROW('Sanitation Data'!D25))="","",OFFSET('Sanitation Data'!$D$28,0,10*ROW('Sanitation Data'!D25)))</f>
        <v/>
      </c>
      <c r="CL31" s="276" t="str">
        <f ca="true">+IF(OFFSET('Sanitation Data'!$D$29,0,10*ROW('Sanitation Data'!D25))="","",OFFSET('Sanitation Data'!$D$29,0,10*ROW('Sanitation Data'!D25)))</f>
        <v/>
      </c>
      <c r="CM31" s="276" t="str">
        <f ca="true">+IF(OFFSET('Sanitation Data'!$D$30,0,10*ROW('Sanitation Data'!D25))="","",OFFSET('Sanitation Data'!$D$30,0,10*ROW('Sanitation Data'!D25)))</f>
        <v/>
      </c>
      <c r="CN31" s="276" t="str">
        <f ca="true">+IF(OFFSET('Sanitation Data'!$D$31,0,10*ROW('Sanitation Data'!D25))="","",OFFSET('Sanitation Data'!$D$31,0,10*ROW('Sanitation Data'!D25)))</f>
        <v/>
      </c>
      <c r="CO31" s="276" t="str">
        <f ca="true">+IF(OFFSET('Sanitation Data'!$D$32,0,10*ROW('Sanitation Data'!D25))="","",OFFSET('Sanitation Data'!$D$32,0,10*ROW('Sanitation Data'!D25)))</f>
        <v/>
      </c>
      <c r="CP31" s="276" t="str">
        <f ca="true">+IF(OFFSET('Sanitation Data'!$E$28,0,10*ROW('Sanitation Data'!E25))="","",OFFSET('Sanitation Data'!$E$28,0,10*ROW('Sanitation Data'!E25)))</f>
        <v/>
      </c>
      <c r="CQ31" s="276" t="str">
        <f ca="true">+IF(OFFSET('Sanitation Data'!$E$29,0,10*ROW('Sanitation Data'!E25))="","",OFFSET('Sanitation Data'!$E$29,0,10*ROW('Sanitation Data'!E25)))</f>
        <v/>
      </c>
      <c r="CR31" s="276" t="str">
        <f ca="true">+IF(OFFSET('Sanitation Data'!$E$30,0,10*ROW('Sanitation Data'!E25))="","",OFFSET('Sanitation Data'!$E$30,0,10*ROW('Sanitation Data'!E25)))</f>
        <v/>
      </c>
      <c r="CS31" s="276" t="str">
        <f ca="true">+IF(OFFSET('Sanitation Data'!$E$31,0,10*ROW('Sanitation Data'!E25))="","",OFFSET('Sanitation Data'!$E$31,0,10*ROW('Sanitation Data'!E25)))</f>
        <v/>
      </c>
      <c r="CT31" s="276" t="str">
        <f ca="true">+IF(OFFSET('Sanitation Data'!$E$32,0,10*ROW('Sanitation Data'!E25))="","",OFFSET('Sanitation Data'!$E$32,0,10*ROW('Sanitation Data'!E25)))</f>
        <v/>
      </c>
      <c r="CU31" s="276" t="str">
        <f ca="true">+IF(OFFSET('Sanitation Data'!$F$28,0,10*ROW('Sanitation Data'!F25))="","",OFFSET('Sanitation Data'!$F$28,0,10*ROW('Sanitation Data'!F25)))</f>
        <v/>
      </c>
      <c r="CV31" s="276" t="str">
        <f ca="true">+IF(OFFSET('Sanitation Data'!$F$29,0,10*ROW('Sanitation Data'!F25))="","",OFFSET('Sanitation Data'!$F$29,0,10*ROW('Sanitation Data'!F25)))</f>
        <v/>
      </c>
      <c r="CW31" s="276" t="str">
        <f ca="true">+IF(OFFSET('Sanitation Data'!$F$30,0,10*ROW('Sanitation Data'!F25))="","",OFFSET('Sanitation Data'!$F$30,0,10*ROW('Sanitation Data'!F25)))</f>
        <v/>
      </c>
      <c r="CX31" s="276" t="str">
        <f ca="true">+IF(OFFSET('Sanitation Data'!$F$31,0,10*ROW('Sanitation Data'!F25))="","",OFFSET('Sanitation Data'!$F$31,0,10*ROW('Sanitation Data'!F25)))</f>
        <v/>
      </c>
      <c r="CY31" s="276" t="str">
        <f ca="true">+IF(OFFSET('Sanitation Data'!$F$32,0,10*ROW('Sanitation Data'!F25))="","",OFFSET('Sanitation Data'!$F$32,0,10*ROW('Sanitation Data'!F25)))</f>
        <v/>
      </c>
      <c r="CZ31" s="276" t="str">
        <f ca="true">+IF(OFFSET('Sanitation Data'!$G$28,0,10*ROW('Sanitation Data'!G25))="","",OFFSET('Sanitation Data'!$G$28,0,10*ROW('Sanitation Data'!G25)))</f>
        <v/>
      </c>
      <c r="DA31" s="276" t="str">
        <f ca="true">+IF(OFFSET('Sanitation Data'!$G$29,0,10*ROW('Sanitation Data'!G25))="","",OFFSET('Sanitation Data'!$G$29,0,10*ROW('Sanitation Data'!G25)))</f>
        <v/>
      </c>
      <c r="DB31" s="276" t="str">
        <f ca="true">+IF(OFFSET('Sanitation Data'!$G$30,0,10*ROW('Sanitation Data'!G25))="","",OFFSET('Sanitation Data'!$G$30,0,10*ROW('Sanitation Data'!G25)))</f>
        <v/>
      </c>
      <c r="DC31" s="276" t="str">
        <f ca="true">+IF(OFFSET('Sanitation Data'!$G$31,0,10*ROW('Sanitation Data'!G25))="","",OFFSET('Sanitation Data'!$G$31,0,10*ROW('Sanitation Data'!G25)))</f>
        <v/>
      </c>
      <c r="DD31" s="276" t="str">
        <f ca="true">+IF(OFFSET('Sanitation Data'!$G$32,0,10*ROW('Sanitation Data'!G25))="","",OFFSET('Sanitation Data'!$G$32,0,10*ROW('Sanitation Data'!G25)))</f>
        <v/>
      </c>
      <c r="DE31" s="276" t="str">
        <f ca="true">+IF(OFFSET('Sanitation Data'!$H$28,0,10*ROW('Sanitation Data'!H25))="","",OFFSET('Sanitation Data'!$H$28,0,10*ROW('Sanitation Data'!H25)))</f>
        <v/>
      </c>
      <c r="DF31" s="276" t="str">
        <f ca="true">+IF(OFFSET('Sanitation Data'!$H$29,0,10*ROW('Sanitation Data'!H25))="","",OFFSET('Sanitation Data'!$H$29,0,10*ROW('Sanitation Data'!H25)))</f>
        <v/>
      </c>
      <c r="DG31" s="276" t="str">
        <f ca="true">+IF(OFFSET('Sanitation Data'!$H$30,0,10*ROW('Sanitation Data'!H25))="","",OFFSET('Sanitation Data'!$H$30,0,10*ROW('Sanitation Data'!H25)))</f>
        <v/>
      </c>
      <c r="DH31" s="276" t="str">
        <f ca="true">+IF(OFFSET('Sanitation Data'!$H$31,0,10*ROW('Sanitation Data'!H25))="","",OFFSET('Sanitation Data'!$H$31,0,10*ROW('Sanitation Data'!H25)))</f>
        <v/>
      </c>
      <c r="DI31" s="276" t="str">
        <f ca="true">+IF(OFFSET('Sanitation Data'!$H$32,0,10*ROW('Sanitation Data'!H25))="","",OFFSET('Sanitation Data'!$H$32,0,10*ROW('Sanitation Data'!H25)))</f>
        <v/>
      </c>
      <c r="DJ31" s="276" t="str">
        <f ca="true">+IF(OFFSET('Sanitation Data'!$I$28,0,10*ROW('Sanitation Data'!I25))="","",OFFSET('Sanitation Data'!$I$28,0,10*ROW('Sanitation Data'!I25)))</f>
        <v/>
      </c>
      <c r="DK31" s="276" t="str">
        <f ca="true">+IF(OFFSET('Sanitation Data'!$I$29,0,10*ROW('Sanitation Data'!I25))="","",OFFSET('Sanitation Data'!$I$29,0,10*ROW('Sanitation Data'!I25)))</f>
        <v/>
      </c>
      <c r="DL31" s="276" t="str">
        <f ca="true">+IF(OFFSET('Sanitation Data'!$I$30,0,10*ROW('Sanitation Data'!I25))="","",OFFSET('Sanitation Data'!$I$30,0,10*ROW('Sanitation Data'!I25)))</f>
        <v/>
      </c>
      <c r="DM31" s="276" t="str">
        <f ca="true">+IF(OFFSET('Sanitation Data'!$I$31,0,10*ROW('Sanitation Data'!I25))="","",OFFSET('Sanitation Data'!$I$31,0,10*ROW('Sanitation Data'!I25)))</f>
        <v/>
      </c>
      <c r="DN31" s="276" t="str">
        <f ca="true">+IF(OFFSET('Sanitation Data'!$I$32,0,10*ROW('Sanitation Data'!I25))="","",OFFSET('Sanitation Data'!$I$32,0,10*ROW('Sanitation Data'!I25)))</f>
        <v/>
      </c>
      <c r="DO31" s="276" t="str">
        <f ca="true">+IF(OFFSET('Hygiene Data'!$D$11,0,10*ROW('Hygiene Data'!D25))="","",OFFSET('Hygiene Data'!$D$11,0,10*ROW('Hygiene Data'!D25)))</f>
        <v/>
      </c>
      <c r="DP31" s="276" t="str">
        <f ca="true">+IF(OFFSET('Hygiene Data'!$D$12,0,10*ROW('Hygiene Data'!D25))="","",OFFSET('Hygiene Data'!$D$12,0,10*ROW('Hygiene Data'!D25)))</f>
        <v/>
      </c>
      <c r="DQ31" s="276" t="str">
        <f ca="true">+IF(OFFSET('Hygiene Data'!$D$13,0,10*ROW('Hygiene Data'!D25))="","",OFFSET('Hygiene Data'!$D$13,0,10*ROW('Hygiene Data'!D25)))</f>
        <v/>
      </c>
      <c r="DR31" s="276" t="str">
        <f ca="true">+IF(OFFSET('Hygiene Data'!$E$11,0,10*ROW('Hygiene Data'!E25))="","",OFFSET('Hygiene Data'!$E$11,0,10*ROW('Hygiene Data'!E25)))</f>
        <v/>
      </c>
      <c r="DS31" s="276" t="str">
        <f ca="true">+IF(OFFSET('Hygiene Data'!$E$12,0,10*ROW('Hygiene Data'!E25))="","",OFFSET('Hygiene Data'!$E$12,0,10*ROW('Hygiene Data'!E25)))</f>
        <v/>
      </c>
      <c r="DT31" s="276" t="str">
        <f ca="true">+IF(OFFSET('Hygiene Data'!$E$13,0,10*ROW('Hygiene Data'!E25))="","",OFFSET('Hygiene Data'!$E$13,0,10*ROW('Hygiene Data'!E25)))</f>
        <v/>
      </c>
      <c r="DU31" s="276" t="str">
        <f ca="true">+IF(OFFSET('Hygiene Data'!$F$11,0,10*ROW('Hygiene Data'!F25))="","",OFFSET('Hygiene Data'!$F$11,0,10*ROW('Hygiene Data'!F25)))</f>
        <v/>
      </c>
      <c r="DV31" s="276" t="str">
        <f ca="true">+IF(OFFSET('Hygiene Data'!$F$12,0,10*ROW('Hygiene Data'!F25))="","",OFFSET('Hygiene Data'!$F$12,0,10*ROW('Hygiene Data'!F25)))</f>
        <v/>
      </c>
      <c r="DW31" s="276" t="str">
        <f ca="true">+IF(OFFSET('Hygiene Data'!$F$13,0,10*ROW('Hygiene Data'!F25))="","",OFFSET('Hygiene Data'!$F$13,0,10*ROW('Hygiene Data'!F25)))</f>
        <v/>
      </c>
      <c r="DX31" s="276" t="str">
        <f ca="true">+IF(OFFSET('Hygiene Data'!$G$11,0,10*ROW('Hygiene Data'!G25))="","",OFFSET('Hygiene Data'!$G$11,0,10*ROW('Hygiene Data'!G25)))</f>
        <v/>
      </c>
      <c r="DY31" s="276" t="str">
        <f ca="true">+IF(OFFSET('Hygiene Data'!$G$12,0,10*ROW('Hygiene Data'!G25))="","",OFFSET('Hygiene Data'!$G$12,0,10*ROW('Hygiene Data'!G25)))</f>
        <v/>
      </c>
      <c r="DZ31" s="276" t="str">
        <f ca="true">+IF(OFFSET('Hygiene Data'!$G$13,0,10*ROW('Hygiene Data'!G25))="","",OFFSET('Hygiene Data'!$G$13,0,10*ROW('Hygiene Data'!G25)))</f>
        <v/>
      </c>
      <c r="EA31" s="276" t="str">
        <f ca="true">+IF(OFFSET('Hygiene Data'!$H$11,0,10*ROW('Hygiene Data'!H25))="","",OFFSET('Hygiene Data'!$H$11,0,10*ROW('Hygiene Data'!H25)))</f>
        <v/>
      </c>
      <c r="EB31" s="276" t="str">
        <f ca="true">+IF(OFFSET('Hygiene Data'!$H$12,0,10*ROW('Hygiene Data'!H25))="","",OFFSET('Hygiene Data'!$H$12,0,10*ROW('Hygiene Data'!H25)))</f>
        <v/>
      </c>
      <c r="EC31" s="276" t="str">
        <f ca="true">+IF(OFFSET('Hygiene Data'!$H$13,0,10*ROW('Hygiene Data'!H25))="","",OFFSET('Hygiene Data'!$H$13,0,10*ROW('Hygiene Data'!H25)))</f>
        <v/>
      </c>
      <c r="ED31" s="276" t="str">
        <f ca="true">+IF(OFFSET('Hygiene Data'!$I$11,0,10*ROW('Hygiene Data'!I25))="","",OFFSET('Hygiene Data'!$I$11,0,10*ROW('Hygiene Data'!I25)))</f>
        <v/>
      </c>
      <c r="EE31" s="276" t="str">
        <f ca="true">+IF(OFFSET('Hygiene Data'!$I$12,0,10*ROW('Hygiene Data'!I25))="","",OFFSET('Hygiene Data'!$I$12,0,10*ROW('Hygiene Data'!I25)))</f>
        <v/>
      </c>
      <c r="EF31" s="276"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32"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6"/>
      <c r="BS32" s="276" t="str">
        <f ca="true">+IF(OFFSET('Water Data'!$D$27,0,10*ROW('Water Data'!D26))="","",OFFSET('Water Data'!$D$27,0,10*ROW('Water Data'!D26)))</f>
        <v/>
      </c>
      <c r="BT32" s="276" t="str">
        <f ca="true">+IF(OFFSET('Water Data'!$D$28,0,10*ROW('Water Data'!D26))="","",OFFSET('Water Data'!$D$28,0,10*ROW('Water Data'!D26)))</f>
        <v/>
      </c>
      <c r="BU32" s="276" t="str">
        <f ca="true">+IF(OFFSET('Water Data'!$D$29,0,10*ROW('Water Data'!D26))="","",OFFSET('Water Data'!$D$29,0,10*ROW('Water Data'!D26)))</f>
        <v/>
      </c>
      <c r="BV32" s="276" t="str">
        <f ca="true">+IF(OFFSET('Water Data'!$E$27,0,10*ROW('Water Data'!E26))="","",OFFSET('Water Data'!$E$27,0,10*ROW('Water Data'!E26)))</f>
        <v/>
      </c>
      <c r="BW32" s="276" t="str">
        <f ca="true">+IF(OFFSET('Water Data'!$E$28,0,10*ROW('Water Data'!E26))="","",OFFSET('Water Data'!$E$28,0,10*ROW('Water Data'!E26)))</f>
        <v/>
      </c>
      <c r="BX32" s="276" t="str">
        <f ca="true">+IF(OFFSET('Water Data'!$E$29,0,10*ROW('Water Data'!E26))="","",OFFSET('Water Data'!$E$29,0,10*ROW('Water Data'!E26)))</f>
        <v/>
      </c>
      <c r="BY32" s="276" t="str">
        <f ca="true">+IF(OFFSET('Water Data'!$F$27,0,10*ROW('Water Data'!F26))="","",OFFSET('Water Data'!$F$27,0,10*ROW('Water Data'!F26)))</f>
        <v/>
      </c>
      <c r="BZ32" s="276" t="str">
        <f ca="true">+IF(OFFSET('Water Data'!$F$28,0,10*ROW('Water Data'!F26))="","",OFFSET('Water Data'!$F$28,0,10*ROW('Water Data'!F26)))</f>
        <v/>
      </c>
      <c r="CA32" s="276" t="str">
        <f ca="true">+IF(OFFSET('Water Data'!$F$29,0,10*ROW('Water Data'!F26))="","",OFFSET('Water Data'!$F$29,0,10*ROW('Water Data'!F26)))</f>
        <v/>
      </c>
      <c r="CB32" s="276" t="str">
        <f ca="true">+IF(OFFSET('Water Data'!$G$27,0,10*ROW('Water Data'!G26))="","",OFFSET('Water Data'!$G$27,0,10*ROW('Water Data'!G26)))</f>
        <v/>
      </c>
      <c r="CC32" s="276" t="str">
        <f ca="true">+IF(OFFSET('Water Data'!$G$28,0,10*ROW('Water Data'!G26))="","",OFFSET('Water Data'!$G$28,0,10*ROW('Water Data'!G26)))</f>
        <v/>
      </c>
      <c r="CD32" s="276" t="str">
        <f ca="true">+IF(OFFSET('Water Data'!$G$29,0,10*ROW('Water Data'!G26))="","",OFFSET('Water Data'!$G$29,0,10*ROW('Water Data'!G26)))</f>
        <v/>
      </c>
      <c r="CE32" s="276" t="str">
        <f ca="true">+IF(OFFSET('Water Data'!$H$27,0,10*ROW('Water Data'!H26))="","",OFFSET('Water Data'!$H$27,0,10*ROW('Water Data'!H26)))</f>
        <v/>
      </c>
      <c r="CF32" s="276" t="str">
        <f ca="true">+IF(OFFSET('Water Data'!$H$28,0,10*ROW('Water Data'!H26))="","",OFFSET('Water Data'!$H$28,0,10*ROW('Water Data'!H26)))</f>
        <v/>
      </c>
      <c r="CG32" s="276" t="str">
        <f ca="true">+IF(OFFSET('Water Data'!$H$29,0,10*ROW('Water Data'!H26))="","",OFFSET('Water Data'!$H$29,0,10*ROW('Water Data'!H26)))</f>
        <v/>
      </c>
      <c r="CH32" s="276" t="str">
        <f ca="true">+IF(OFFSET('Water Data'!$I$27,0,10*ROW('Water Data'!I26))="","",OFFSET('Water Data'!$I$27,0,10*ROW('Water Data'!I26)))</f>
        <v/>
      </c>
      <c r="CI32" s="276" t="str">
        <f ca="true">+IF(OFFSET('Water Data'!$I$28,0,10*ROW('Water Data'!I26))="","",OFFSET('Water Data'!$I$28,0,10*ROW('Water Data'!I26)))</f>
        <v/>
      </c>
      <c r="CJ32" s="276" t="str">
        <f ca="true">+IF(OFFSET('Water Data'!$I$29,0,10*ROW('Water Data'!I26))="","",OFFSET('Water Data'!$I$29,0,10*ROW('Water Data'!I26)))</f>
        <v/>
      </c>
      <c r="CK32" s="276" t="str">
        <f ca="true">+IF(OFFSET('Sanitation Data'!$D$28,0,10*ROW('Sanitation Data'!D26))="","",OFFSET('Sanitation Data'!$D$28,0,10*ROW('Sanitation Data'!D26)))</f>
        <v/>
      </c>
      <c r="CL32" s="276" t="str">
        <f ca="true">+IF(OFFSET('Sanitation Data'!$D$29,0,10*ROW('Sanitation Data'!D26))="","",OFFSET('Sanitation Data'!$D$29,0,10*ROW('Sanitation Data'!D26)))</f>
        <v/>
      </c>
      <c r="CM32" s="276" t="str">
        <f ca="true">+IF(OFFSET('Sanitation Data'!$D$30,0,10*ROW('Sanitation Data'!D26))="","",OFFSET('Sanitation Data'!$D$30,0,10*ROW('Sanitation Data'!D26)))</f>
        <v/>
      </c>
      <c r="CN32" s="276" t="str">
        <f ca="true">+IF(OFFSET('Sanitation Data'!$D$31,0,10*ROW('Sanitation Data'!D26))="","",OFFSET('Sanitation Data'!$D$31,0,10*ROW('Sanitation Data'!D26)))</f>
        <v/>
      </c>
      <c r="CO32" s="276" t="str">
        <f ca="true">+IF(OFFSET('Sanitation Data'!$D$32,0,10*ROW('Sanitation Data'!D26))="","",OFFSET('Sanitation Data'!$D$32,0,10*ROW('Sanitation Data'!D26)))</f>
        <v/>
      </c>
      <c r="CP32" s="276" t="str">
        <f ca="true">+IF(OFFSET('Sanitation Data'!$E$28,0,10*ROW('Sanitation Data'!E26))="","",OFFSET('Sanitation Data'!$E$28,0,10*ROW('Sanitation Data'!E26)))</f>
        <v/>
      </c>
      <c r="CQ32" s="276" t="str">
        <f ca="true">+IF(OFFSET('Sanitation Data'!$E$29,0,10*ROW('Sanitation Data'!E26))="","",OFFSET('Sanitation Data'!$E$29,0,10*ROW('Sanitation Data'!E26)))</f>
        <v/>
      </c>
      <c r="CR32" s="276" t="str">
        <f ca="true">+IF(OFFSET('Sanitation Data'!$E$30,0,10*ROW('Sanitation Data'!E26))="","",OFFSET('Sanitation Data'!$E$30,0,10*ROW('Sanitation Data'!E26)))</f>
        <v/>
      </c>
      <c r="CS32" s="276" t="str">
        <f ca="true">+IF(OFFSET('Sanitation Data'!$E$31,0,10*ROW('Sanitation Data'!E26))="","",OFFSET('Sanitation Data'!$E$31,0,10*ROW('Sanitation Data'!E26)))</f>
        <v/>
      </c>
      <c r="CT32" s="276" t="str">
        <f ca="true">+IF(OFFSET('Sanitation Data'!$E$32,0,10*ROW('Sanitation Data'!E26))="","",OFFSET('Sanitation Data'!$E$32,0,10*ROW('Sanitation Data'!E26)))</f>
        <v/>
      </c>
      <c r="CU32" s="276" t="str">
        <f ca="true">+IF(OFFSET('Sanitation Data'!$F$28,0,10*ROW('Sanitation Data'!F26))="","",OFFSET('Sanitation Data'!$F$28,0,10*ROW('Sanitation Data'!F26)))</f>
        <v/>
      </c>
      <c r="CV32" s="276" t="str">
        <f ca="true">+IF(OFFSET('Sanitation Data'!$F$29,0,10*ROW('Sanitation Data'!F26))="","",OFFSET('Sanitation Data'!$F$29,0,10*ROW('Sanitation Data'!F26)))</f>
        <v/>
      </c>
      <c r="CW32" s="276" t="str">
        <f ca="true">+IF(OFFSET('Sanitation Data'!$F$30,0,10*ROW('Sanitation Data'!F26))="","",OFFSET('Sanitation Data'!$F$30,0,10*ROW('Sanitation Data'!F26)))</f>
        <v/>
      </c>
      <c r="CX32" s="276" t="str">
        <f ca="true">+IF(OFFSET('Sanitation Data'!$F$31,0,10*ROW('Sanitation Data'!F26))="","",OFFSET('Sanitation Data'!$F$31,0,10*ROW('Sanitation Data'!F26)))</f>
        <v/>
      </c>
      <c r="CY32" s="276" t="str">
        <f ca="true">+IF(OFFSET('Sanitation Data'!$F$32,0,10*ROW('Sanitation Data'!F26))="","",OFFSET('Sanitation Data'!$F$32,0,10*ROW('Sanitation Data'!F26)))</f>
        <v/>
      </c>
      <c r="CZ32" s="276" t="str">
        <f ca="true">+IF(OFFSET('Sanitation Data'!$G$28,0,10*ROW('Sanitation Data'!G26))="","",OFFSET('Sanitation Data'!$G$28,0,10*ROW('Sanitation Data'!G26)))</f>
        <v/>
      </c>
      <c r="DA32" s="276" t="str">
        <f ca="true">+IF(OFFSET('Sanitation Data'!$G$29,0,10*ROW('Sanitation Data'!G26))="","",OFFSET('Sanitation Data'!$G$29,0,10*ROW('Sanitation Data'!G26)))</f>
        <v/>
      </c>
      <c r="DB32" s="276" t="str">
        <f ca="true">+IF(OFFSET('Sanitation Data'!$G$30,0,10*ROW('Sanitation Data'!G26))="","",OFFSET('Sanitation Data'!$G$30,0,10*ROW('Sanitation Data'!G26)))</f>
        <v/>
      </c>
      <c r="DC32" s="276" t="str">
        <f ca="true">+IF(OFFSET('Sanitation Data'!$G$31,0,10*ROW('Sanitation Data'!G26))="","",OFFSET('Sanitation Data'!$G$31,0,10*ROW('Sanitation Data'!G26)))</f>
        <v/>
      </c>
      <c r="DD32" s="276" t="str">
        <f ca="true">+IF(OFFSET('Sanitation Data'!$G$32,0,10*ROW('Sanitation Data'!G26))="","",OFFSET('Sanitation Data'!$G$32,0,10*ROW('Sanitation Data'!G26)))</f>
        <v/>
      </c>
      <c r="DE32" s="276" t="str">
        <f ca="true">+IF(OFFSET('Sanitation Data'!$H$28,0,10*ROW('Sanitation Data'!H26))="","",OFFSET('Sanitation Data'!$H$28,0,10*ROW('Sanitation Data'!H26)))</f>
        <v/>
      </c>
      <c r="DF32" s="276" t="str">
        <f ca="true">+IF(OFFSET('Sanitation Data'!$H$29,0,10*ROW('Sanitation Data'!H26))="","",OFFSET('Sanitation Data'!$H$29,0,10*ROW('Sanitation Data'!H26)))</f>
        <v/>
      </c>
      <c r="DG32" s="276" t="str">
        <f ca="true">+IF(OFFSET('Sanitation Data'!$H$30,0,10*ROW('Sanitation Data'!H26))="","",OFFSET('Sanitation Data'!$H$30,0,10*ROW('Sanitation Data'!H26)))</f>
        <v/>
      </c>
      <c r="DH32" s="276" t="str">
        <f ca="true">+IF(OFFSET('Sanitation Data'!$H$31,0,10*ROW('Sanitation Data'!H26))="","",OFFSET('Sanitation Data'!$H$31,0,10*ROW('Sanitation Data'!H26)))</f>
        <v/>
      </c>
      <c r="DI32" s="276" t="str">
        <f ca="true">+IF(OFFSET('Sanitation Data'!$H$32,0,10*ROW('Sanitation Data'!H26))="","",OFFSET('Sanitation Data'!$H$32,0,10*ROW('Sanitation Data'!H26)))</f>
        <v/>
      </c>
      <c r="DJ32" s="276" t="str">
        <f ca="true">+IF(OFFSET('Sanitation Data'!$I$28,0,10*ROW('Sanitation Data'!I26))="","",OFFSET('Sanitation Data'!$I$28,0,10*ROW('Sanitation Data'!I26)))</f>
        <v/>
      </c>
      <c r="DK32" s="276" t="str">
        <f ca="true">+IF(OFFSET('Sanitation Data'!$I$29,0,10*ROW('Sanitation Data'!I26))="","",OFFSET('Sanitation Data'!$I$29,0,10*ROW('Sanitation Data'!I26)))</f>
        <v/>
      </c>
      <c r="DL32" s="276" t="str">
        <f ca="true">+IF(OFFSET('Sanitation Data'!$I$30,0,10*ROW('Sanitation Data'!I26))="","",OFFSET('Sanitation Data'!$I$30,0,10*ROW('Sanitation Data'!I26)))</f>
        <v/>
      </c>
      <c r="DM32" s="276" t="str">
        <f ca="true">+IF(OFFSET('Sanitation Data'!$I$31,0,10*ROW('Sanitation Data'!I26))="","",OFFSET('Sanitation Data'!$I$31,0,10*ROW('Sanitation Data'!I26)))</f>
        <v/>
      </c>
      <c r="DN32" s="276" t="str">
        <f ca="true">+IF(OFFSET('Sanitation Data'!$I$32,0,10*ROW('Sanitation Data'!I26))="","",OFFSET('Sanitation Data'!$I$32,0,10*ROW('Sanitation Data'!I26)))</f>
        <v/>
      </c>
      <c r="DO32" s="276" t="str">
        <f ca="true">+IF(OFFSET('Hygiene Data'!$D$11,0,10*ROW('Hygiene Data'!D26))="","",OFFSET('Hygiene Data'!$D$11,0,10*ROW('Hygiene Data'!D26)))</f>
        <v/>
      </c>
      <c r="DP32" s="276" t="str">
        <f ca="true">+IF(OFFSET('Hygiene Data'!$D$12,0,10*ROW('Hygiene Data'!D26))="","",OFFSET('Hygiene Data'!$D$12,0,10*ROW('Hygiene Data'!D26)))</f>
        <v/>
      </c>
      <c r="DQ32" s="276" t="str">
        <f ca="true">+IF(OFFSET('Hygiene Data'!$D$13,0,10*ROW('Hygiene Data'!D26))="","",OFFSET('Hygiene Data'!$D$13,0,10*ROW('Hygiene Data'!D26)))</f>
        <v/>
      </c>
      <c r="DR32" s="276" t="str">
        <f ca="true">+IF(OFFSET('Hygiene Data'!$E$11,0,10*ROW('Hygiene Data'!E26))="","",OFFSET('Hygiene Data'!$E$11,0,10*ROW('Hygiene Data'!E26)))</f>
        <v/>
      </c>
      <c r="DS32" s="276" t="str">
        <f ca="true">+IF(OFFSET('Hygiene Data'!$E$12,0,10*ROW('Hygiene Data'!E26))="","",OFFSET('Hygiene Data'!$E$12,0,10*ROW('Hygiene Data'!E26)))</f>
        <v/>
      </c>
      <c r="DT32" s="276" t="str">
        <f ca="true">+IF(OFFSET('Hygiene Data'!$E$13,0,10*ROW('Hygiene Data'!E26))="","",OFFSET('Hygiene Data'!$E$13,0,10*ROW('Hygiene Data'!E26)))</f>
        <v/>
      </c>
      <c r="DU32" s="276" t="str">
        <f ca="true">+IF(OFFSET('Hygiene Data'!$F$11,0,10*ROW('Hygiene Data'!F26))="","",OFFSET('Hygiene Data'!$F$11,0,10*ROW('Hygiene Data'!F26)))</f>
        <v/>
      </c>
      <c r="DV32" s="276" t="str">
        <f ca="true">+IF(OFFSET('Hygiene Data'!$F$12,0,10*ROW('Hygiene Data'!F26))="","",OFFSET('Hygiene Data'!$F$12,0,10*ROW('Hygiene Data'!F26)))</f>
        <v/>
      </c>
      <c r="DW32" s="276" t="str">
        <f ca="true">+IF(OFFSET('Hygiene Data'!$F$13,0,10*ROW('Hygiene Data'!F26))="","",OFFSET('Hygiene Data'!$F$13,0,10*ROW('Hygiene Data'!F26)))</f>
        <v/>
      </c>
      <c r="DX32" s="276" t="str">
        <f ca="true">+IF(OFFSET('Hygiene Data'!$G$11,0,10*ROW('Hygiene Data'!G26))="","",OFFSET('Hygiene Data'!$G$11,0,10*ROW('Hygiene Data'!G26)))</f>
        <v/>
      </c>
      <c r="DY32" s="276" t="str">
        <f ca="true">+IF(OFFSET('Hygiene Data'!$G$12,0,10*ROW('Hygiene Data'!G26))="","",OFFSET('Hygiene Data'!$G$12,0,10*ROW('Hygiene Data'!G26)))</f>
        <v/>
      </c>
      <c r="DZ32" s="276" t="str">
        <f ca="true">+IF(OFFSET('Hygiene Data'!$G$13,0,10*ROW('Hygiene Data'!G26))="","",OFFSET('Hygiene Data'!$G$13,0,10*ROW('Hygiene Data'!G26)))</f>
        <v/>
      </c>
      <c r="EA32" s="276" t="str">
        <f ca="true">+IF(OFFSET('Hygiene Data'!$H$11,0,10*ROW('Hygiene Data'!H26))="","",OFFSET('Hygiene Data'!$H$11,0,10*ROW('Hygiene Data'!H26)))</f>
        <v/>
      </c>
      <c r="EB32" s="276" t="str">
        <f ca="true">+IF(OFFSET('Hygiene Data'!$H$12,0,10*ROW('Hygiene Data'!H26))="","",OFFSET('Hygiene Data'!$H$12,0,10*ROW('Hygiene Data'!H26)))</f>
        <v/>
      </c>
      <c r="EC32" s="276" t="str">
        <f ca="true">+IF(OFFSET('Hygiene Data'!$H$13,0,10*ROW('Hygiene Data'!H26))="","",OFFSET('Hygiene Data'!$H$13,0,10*ROW('Hygiene Data'!H26)))</f>
        <v/>
      </c>
      <c r="ED32" s="276" t="str">
        <f ca="true">+IF(OFFSET('Hygiene Data'!$I$11,0,10*ROW('Hygiene Data'!I26))="","",OFFSET('Hygiene Data'!$I$11,0,10*ROW('Hygiene Data'!I26)))</f>
        <v/>
      </c>
      <c r="EE32" s="276" t="str">
        <f ca="true">+IF(OFFSET('Hygiene Data'!$I$12,0,10*ROW('Hygiene Data'!I26))="","",OFFSET('Hygiene Data'!$I$12,0,10*ROW('Hygiene Data'!I26)))</f>
        <v/>
      </c>
      <c r="EF32" s="276"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32"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6"/>
      <c r="BS33" s="276" t="str">
        <f ca="true">+IF(OFFSET('Water Data'!$D$27,0,10*ROW('Water Data'!D27))="","",OFFSET('Water Data'!$D$27,0,10*ROW('Water Data'!D27)))</f>
        <v/>
      </c>
      <c r="BT33" s="276" t="str">
        <f ca="true">+IF(OFFSET('Water Data'!$D$28,0,10*ROW('Water Data'!D27))="","",OFFSET('Water Data'!$D$28,0,10*ROW('Water Data'!D27)))</f>
        <v/>
      </c>
      <c r="BU33" s="276" t="str">
        <f ca="true">+IF(OFFSET('Water Data'!$D$29,0,10*ROW('Water Data'!D27))="","",OFFSET('Water Data'!$D$29,0,10*ROW('Water Data'!D27)))</f>
        <v/>
      </c>
      <c r="BV33" s="276" t="str">
        <f ca="true">+IF(OFFSET('Water Data'!$E$27,0,10*ROW('Water Data'!E27))="","",OFFSET('Water Data'!$E$27,0,10*ROW('Water Data'!E27)))</f>
        <v/>
      </c>
      <c r="BW33" s="276" t="str">
        <f ca="true">+IF(OFFSET('Water Data'!$E$28,0,10*ROW('Water Data'!E27))="","",OFFSET('Water Data'!$E$28,0,10*ROW('Water Data'!E27)))</f>
        <v/>
      </c>
      <c r="BX33" s="276" t="str">
        <f ca="true">+IF(OFFSET('Water Data'!$E$29,0,10*ROW('Water Data'!E27))="","",OFFSET('Water Data'!$E$29,0,10*ROW('Water Data'!E27)))</f>
        <v/>
      </c>
      <c r="BY33" s="276" t="str">
        <f ca="true">+IF(OFFSET('Water Data'!$F$27,0,10*ROW('Water Data'!F27))="","",OFFSET('Water Data'!$F$27,0,10*ROW('Water Data'!F27)))</f>
        <v/>
      </c>
      <c r="BZ33" s="276" t="str">
        <f ca="true">+IF(OFFSET('Water Data'!$F$28,0,10*ROW('Water Data'!F27))="","",OFFSET('Water Data'!$F$28,0,10*ROW('Water Data'!F27)))</f>
        <v/>
      </c>
      <c r="CA33" s="276" t="str">
        <f ca="true">+IF(OFFSET('Water Data'!$F$29,0,10*ROW('Water Data'!F27))="","",OFFSET('Water Data'!$F$29,0,10*ROW('Water Data'!F27)))</f>
        <v/>
      </c>
      <c r="CB33" s="276" t="str">
        <f ca="true">+IF(OFFSET('Water Data'!$G$27,0,10*ROW('Water Data'!G27))="","",OFFSET('Water Data'!$G$27,0,10*ROW('Water Data'!G27)))</f>
        <v/>
      </c>
      <c r="CC33" s="276" t="str">
        <f ca="true">+IF(OFFSET('Water Data'!$G$28,0,10*ROW('Water Data'!G27))="","",OFFSET('Water Data'!$G$28,0,10*ROW('Water Data'!G27)))</f>
        <v/>
      </c>
      <c r="CD33" s="276" t="str">
        <f ca="true">+IF(OFFSET('Water Data'!$G$29,0,10*ROW('Water Data'!G27))="","",OFFSET('Water Data'!$G$29,0,10*ROW('Water Data'!G27)))</f>
        <v/>
      </c>
      <c r="CE33" s="276" t="str">
        <f ca="true">+IF(OFFSET('Water Data'!$H$27,0,10*ROW('Water Data'!H27))="","",OFFSET('Water Data'!$H$27,0,10*ROW('Water Data'!H27)))</f>
        <v/>
      </c>
      <c r="CF33" s="276" t="str">
        <f ca="true">+IF(OFFSET('Water Data'!$H$28,0,10*ROW('Water Data'!H27))="","",OFFSET('Water Data'!$H$28,0,10*ROW('Water Data'!H27)))</f>
        <v/>
      </c>
      <c r="CG33" s="276" t="str">
        <f ca="true">+IF(OFFSET('Water Data'!$H$29,0,10*ROW('Water Data'!H27))="","",OFFSET('Water Data'!$H$29,0,10*ROW('Water Data'!H27)))</f>
        <v/>
      </c>
      <c r="CH33" s="276" t="str">
        <f ca="true">+IF(OFFSET('Water Data'!$I$27,0,10*ROW('Water Data'!I27))="","",OFFSET('Water Data'!$I$27,0,10*ROW('Water Data'!I27)))</f>
        <v/>
      </c>
      <c r="CI33" s="276" t="str">
        <f ca="true">+IF(OFFSET('Water Data'!$I$28,0,10*ROW('Water Data'!I27))="","",OFFSET('Water Data'!$I$28,0,10*ROW('Water Data'!I27)))</f>
        <v/>
      </c>
      <c r="CJ33" s="276" t="str">
        <f ca="true">+IF(OFFSET('Water Data'!$I$29,0,10*ROW('Water Data'!I27))="","",OFFSET('Water Data'!$I$29,0,10*ROW('Water Data'!I27)))</f>
        <v/>
      </c>
      <c r="CK33" s="276" t="str">
        <f ca="true">+IF(OFFSET('Sanitation Data'!$D$28,0,10*ROW('Sanitation Data'!D27))="","",OFFSET('Sanitation Data'!$D$28,0,10*ROW('Sanitation Data'!D27)))</f>
        <v/>
      </c>
      <c r="CL33" s="276" t="str">
        <f ca="true">+IF(OFFSET('Sanitation Data'!$D$29,0,10*ROW('Sanitation Data'!D27))="","",OFFSET('Sanitation Data'!$D$29,0,10*ROW('Sanitation Data'!D27)))</f>
        <v/>
      </c>
      <c r="CM33" s="276" t="str">
        <f ca="true">+IF(OFFSET('Sanitation Data'!$D$30,0,10*ROW('Sanitation Data'!D27))="","",OFFSET('Sanitation Data'!$D$30,0,10*ROW('Sanitation Data'!D27)))</f>
        <v/>
      </c>
      <c r="CN33" s="276" t="str">
        <f ca="true">+IF(OFFSET('Sanitation Data'!$D$31,0,10*ROW('Sanitation Data'!D27))="","",OFFSET('Sanitation Data'!$D$31,0,10*ROW('Sanitation Data'!D27)))</f>
        <v/>
      </c>
      <c r="CO33" s="276" t="str">
        <f ca="true">+IF(OFFSET('Sanitation Data'!$D$32,0,10*ROW('Sanitation Data'!D27))="","",OFFSET('Sanitation Data'!$D$32,0,10*ROW('Sanitation Data'!D27)))</f>
        <v/>
      </c>
      <c r="CP33" s="276" t="str">
        <f ca="true">+IF(OFFSET('Sanitation Data'!$E$28,0,10*ROW('Sanitation Data'!E27))="","",OFFSET('Sanitation Data'!$E$28,0,10*ROW('Sanitation Data'!E27)))</f>
        <v/>
      </c>
      <c r="CQ33" s="276" t="str">
        <f ca="true">+IF(OFFSET('Sanitation Data'!$E$29,0,10*ROW('Sanitation Data'!E27))="","",OFFSET('Sanitation Data'!$E$29,0,10*ROW('Sanitation Data'!E27)))</f>
        <v/>
      </c>
      <c r="CR33" s="276" t="str">
        <f ca="true">+IF(OFFSET('Sanitation Data'!$E$30,0,10*ROW('Sanitation Data'!E27))="","",OFFSET('Sanitation Data'!$E$30,0,10*ROW('Sanitation Data'!E27)))</f>
        <v/>
      </c>
      <c r="CS33" s="276" t="str">
        <f ca="true">+IF(OFFSET('Sanitation Data'!$E$31,0,10*ROW('Sanitation Data'!E27))="","",OFFSET('Sanitation Data'!$E$31,0,10*ROW('Sanitation Data'!E27)))</f>
        <v/>
      </c>
      <c r="CT33" s="276" t="str">
        <f ca="true">+IF(OFFSET('Sanitation Data'!$E$32,0,10*ROW('Sanitation Data'!E27))="","",OFFSET('Sanitation Data'!$E$32,0,10*ROW('Sanitation Data'!E27)))</f>
        <v/>
      </c>
      <c r="CU33" s="276" t="str">
        <f ca="true">+IF(OFFSET('Sanitation Data'!$F$28,0,10*ROW('Sanitation Data'!F27))="","",OFFSET('Sanitation Data'!$F$28,0,10*ROW('Sanitation Data'!F27)))</f>
        <v/>
      </c>
      <c r="CV33" s="276" t="str">
        <f ca="true">+IF(OFFSET('Sanitation Data'!$F$29,0,10*ROW('Sanitation Data'!F27))="","",OFFSET('Sanitation Data'!$F$29,0,10*ROW('Sanitation Data'!F27)))</f>
        <v/>
      </c>
      <c r="CW33" s="276" t="str">
        <f ca="true">+IF(OFFSET('Sanitation Data'!$F$30,0,10*ROW('Sanitation Data'!F27))="","",OFFSET('Sanitation Data'!$F$30,0,10*ROW('Sanitation Data'!F27)))</f>
        <v/>
      </c>
      <c r="CX33" s="276" t="str">
        <f ca="true">+IF(OFFSET('Sanitation Data'!$F$31,0,10*ROW('Sanitation Data'!F27))="","",OFFSET('Sanitation Data'!$F$31,0,10*ROW('Sanitation Data'!F27)))</f>
        <v/>
      </c>
      <c r="CY33" s="276" t="str">
        <f ca="true">+IF(OFFSET('Sanitation Data'!$F$32,0,10*ROW('Sanitation Data'!F27))="","",OFFSET('Sanitation Data'!$F$32,0,10*ROW('Sanitation Data'!F27)))</f>
        <v/>
      </c>
      <c r="CZ33" s="276" t="str">
        <f ca="true">+IF(OFFSET('Sanitation Data'!$G$28,0,10*ROW('Sanitation Data'!G27))="","",OFFSET('Sanitation Data'!$G$28,0,10*ROW('Sanitation Data'!G27)))</f>
        <v/>
      </c>
      <c r="DA33" s="276" t="str">
        <f ca="true">+IF(OFFSET('Sanitation Data'!$G$29,0,10*ROW('Sanitation Data'!G27))="","",OFFSET('Sanitation Data'!$G$29,0,10*ROW('Sanitation Data'!G27)))</f>
        <v/>
      </c>
      <c r="DB33" s="276" t="str">
        <f ca="true">+IF(OFFSET('Sanitation Data'!$G$30,0,10*ROW('Sanitation Data'!G27))="","",OFFSET('Sanitation Data'!$G$30,0,10*ROW('Sanitation Data'!G27)))</f>
        <v/>
      </c>
      <c r="DC33" s="276" t="str">
        <f ca="true">+IF(OFFSET('Sanitation Data'!$G$31,0,10*ROW('Sanitation Data'!G27))="","",OFFSET('Sanitation Data'!$G$31,0,10*ROW('Sanitation Data'!G27)))</f>
        <v/>
      </c>
      <c r="DD33" s="276" t="str">
        <f ca="true">+IF(OFFSET('Sanitation Data'!$G$32,0,10*ROW('Sanitation Data'!G27))="","",OFFSET('Sanitation Data'!$G$32,0,10*ROW('Sanitation Data'!G27)))</f>
        <v/>
      </c>
      <c r="DE33" s="276" t="str">
        <f ca="true">+IF(OFFSET('Sanitation Data'!$H$28,0,10*ROW('Sanitation Data'!H27))="","",OFFSET('Sanitation Data'!$H$28,0,10*ROW('Sanitation Data'!H27)))</f>
        <v/>
      </c>
      <c r="DF33" s="276" t="str">
        <f ca="true">+IF(OFFSET('Sanitation Data'!$H$29,0,10*ROW('Sanitation Data'!H27))="","",OFFSET('Sanitation Data'!$H$29,0,10*ROW('Sanitation Data'!H27)))</f>
        <v/>
      </c>
      <c r="DG33" s="276" t="str">
        <f ca="true">+IF(OFFSET('Sanitation Data'!$H$30,0,10*ROW('Sanitation Data'!H27))="","",OFFSET('Sanitation Data'!$H$30,0,10*ROW('Sanitation Data'!H27)))</f>
        <v/>
      </c>
      <c r="DH33" s="276" t="str">
        <f ca="true">+IF(OFFSET('Sanitation Data'!$H$31,0,10*ROW('Sanitation Data'!H27))="","",OFFSET('Sanitation Data'!$H$31,0,10*ROW('Sanitation Data'!H27)))</f>
        <v/>
      </c>
      <c r="DI33" s="276" t="str">
        <f ca="true">+IF(OFFSET('Sanitation Data'!$H$32,0,10*ROW('Sanitation Data'!H27))="","",OFFSET('Sanitation Data'!$H$32,0,10*ROW('Sanitation Data'!H27)))</f>
        <v/>
      </c>
      <c r="DJ33" s="276" t="str">
        <f ca="true">+IF(OFFSET('Sanitation Data'!$I$28,0,10*ROW('Sanitation Data'!I27))="","",OFFSET('Sanitation Data'!$I$28,0,10*ROW('Sanitation Data'!I27)))</f>
        <v/>
      </c>
      <c r="DK33" s="276" t="str">
        <f ca="true">+IF(OFFSET('Sanitation Data'!$I$29,0,10*ROW('Sanitation Data'!I27))="","",OFFSET('Sanitation Data'!$I$29,0,10*ROW('Sanitation Data'!I27)))</f>
        <v/>
      </c>
      <c r="DL33" s="276" t="str">
        <f ca="true">+IF(OFFSET('Sanitation Data'!$I$30,0,10*ROW('Sanitation Data'!I27))="","",OFFSET('Sanitation Data'!$I$30,0,10*ROW('Sanitation Data'!I27)))</f>
        <v/>
      </c>
      <c r="DM33" s="276" t="str">
        <f ca="true">+IF(OFFSET('Sanitation Data'!$I$31,0,10*ROW('Sanitation Data'!I27))="","",OFFSET('Sanitation Data'!$I$31,0,10*ROW('Sanitation Data'!I27)))</f>
        <v/>
      </c>
      <c r="DN33" s="276" t="str">
        <f ca="true">+IF(OFFSET('Sanitation Data'!$I$32,0,10*ROW('Sanitation Data'!I27))="","",OFFSET('Sanitation Data'!$I$32,0,10*ROW('Sanitation Data'!I27)))</f>
        <v/>
      </c>
      <c r="DO33" s="276" t="str">
        <f ca="true">+IF(OFFSET('Hygiene Data'!$D$11,0,10*ROW('Hygiene Data'!D27))="","",OFFSET('Hygiene Data'!$D$11,0,10*ROW('Hygiene Data'!D27)))</f>
        <v/>
      </c>
      <c r="DP33" s="276" t="str">
        <f ca="true">+IF(OFFSET('Hygiene Data'!$D$12,0,10*ROW('Hygiene Data'!D27))="","",OFFSET('Hygiene Data'!$D$12,0,10*ROW('Hygiene Data'!D27)))</f>
        <v/>
      </c>
      <c r="DQ33" s="276" t="str">
        <f ca="true">+IF(OFFSET('Hygiene Data'!$D$13,0,10*ROW('Hygiene Data'!D27))="","",OFFSET('Hygiene Data'!$D$13,0,10*ROW('Hygiene Data'!D27)))</f>
        <v/>
      </c>
      <c r="DR33" s="276" t="str">
        <f ca="true">+IF(OFFSET('Hygiene Data'!$E$11,0,10*ROW('Hygiene Data'!E27))="","",OFFSET('Hygiene Data'!$E$11,0,10*ROW('Hygiene Data'!E27)))</f>
        <v/>
      </c>
      <c r="DS33" s="276" t="str">
        <f ca="true">+IF(OFFSET('Hygiene Data'!$E$12,0,10*ROW('Hygiene Data'!E27))="","",OFFSET('Hygiene Data'!$E$12,0,10*ROW('Hygiene Data'!E27)))</f>
        <v/>
      </c>
      <c r="DT33" s="276" t="str">
        <f ca="true">+IF(OFFSET('Hygiene Data'!$E$13,0,10*ROW('Hygiene Data'!E27))="","",OFFSET('Hygiene Data'!$E$13,0,10*ROW('Hygiene Data'!E27)))</f>
        <v/>
      </c>
      <c r="DU33" s="276" t="str">
        <f ca="true">+IF(OFFSET('Hygiene Data'!$F$11,0,10*ROW('Hygiene Data'!F27))="","",OFFSET('Hygiene Data'!$F$11,0,10*ROW('Hygiene Data'!F27)))</f>
        <v/>
      </c>
      <c r="DV33" s="276" t="str">
        <f ca="true">+IF(OFFSET('Hygiene Data'!$F$12,0,10*ROW('Hygiene Data'!F27))="","",OFFSET('Hygiene Data'!$F$12,0,10*ROW('Hygiene Data'!F27)))</f>
        <v/>
      </c>
      <c r="DW33" s="276" t="str">
        <f ca="true">+IF(OFFSET('Hygiene Data'!$F$13,0,10*ROW('Hygiene Data'!F27))="","",OFFSET('Hygiene Data'!$F$13,0,10*ROW('Hygiene Data'!F27)))</f>
        <v/>
      </c>
      <c r="DX33" s="276" t="str">
        <f ca="true">+IF(OFFSET('Hygiene Data'!$G$11,0,10*ROW('Hygiene Data'!G27))="","",OFFSET('Hygiene Data'!$G$11,0,10*ROW('Hygiene Data'!G27)))</f>
        <v/>
      </c>
      <c r="DY33" s="276" t="str">
        <f ca="true">+IF(OFFSET('Hygiene Data'!$G$12,0,10*ROW('Hygiene Data'!G27))="","",OFFSET('Hygiene Data'!$G$12,0,10*ROW('Hygiene Data'!G27)))</f>
        <v/>
      </c>
      <c r="DZ33" s="276" t="str">
        <f ca="true">+IF(OFFSET('Hygiene Data'!$G$13,0,10*ROW('Hygiene Data'!G27))="","",OFFSET('Hygiene Data'!$G$13,0,10*ROW('Hygiene Data'!G27)))</f>
        <v/>
      </c>
      <c r="EA33" s="276" t="str">
        <f ca="true">+IF(OFFSET('Hygiene Data'!$H$11,0,10*ROW('Hygiene Data'!H27))="","",OFFSET('Hygiene Data'!$H$11,0,10*ROW('Hygiene Data'!H27)))</f>
        <v/>
      </c>
      <c r="EB33" s="276" t="str">
        <f ca="true">+IF(OFFSET('Hygiene Data'!$H$12,0,10*ROW('Hygiene Data'!H27))="","",OFFSET('Hygiene Data'!$H$12,0,10*ROW('Hygiene Data'!H27)))</f>
        <v/>
      </c>
      <c r="EC33" s="276" t="str">
        <f ca="true">+IF(OFFSET('Hygiene Data'!$H$13,0,10*ROW('Hygiene Data'!H27))="","",OFFSET('Hygiene Data'!$H$13,0,10*ROW('Hygiene Data'!H27)))</f>
        <v/>
      </c>
      <c r="ED33" s="276" t="str">
        <f ca="true">+IF(OFFSET('Hygiene Data'!$I$11,0,10*ROW('Hygiene Data'!I27))="","",OFFSET('Hygiene Data'!$I$11,0,10*ROW('Hygiene Data'!I27)))</f>
        <v/>
      </c>
      <c r="EE33" s="276" t="str">
        <f ca="true">+IF(OFFSET('Hygiene Data'!$I$12,0,10*ROW('Hygiene Data'!I27))="","",OFFSET('Hygiene Data'!$I$12,0,10*ROW('Hygiene Data'!I27)))</f>
        <v/>
      </c>
      <c r="EF33" s="276"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32"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6"/>
      <c r="BS34" s="276" t="str">
        <f ca="true">+IF(OFFSET('Water Data'!$D$27,0,10*ROW('Water Data'!D28))="","",OFFSET('Water Data'!$D$27,0,10*ROW('Water Data'!D28)))</f>
        <v/>
      </c>
      <c r="BT34" s="276" t="str">
        <f ca="true">+IF(OFFSET('Water Data'!$D$28,0,10*ROW('Water Data'!D28))="","",OFFSET('Water Data'!$D$28,0,10*ROW('Water Data'!D28)))</f>
        <v/>
      </c>
      <c r="BU34" s="276" t="str">
        <f ca="true">+IF(OFFSET('Water Data'!$D$29,0,10*ROW('Water Data'!D28))="","",OFFSET('Water Data'!$D$29,0,10*ROW('Water Data'!D28)))</f>
        <v/>
      </c>
      <c r="BV34" s="276" t="str">
        <f ca="true">+IF(OFFSET('Water Data'!$E$27,0,10*ROW('Water Data'!E28))="","",OFFSET('Water Data'!$E$27,0,10*ROW('Water Data'!E28)))</f>
        <v/>
      </c>
      <c r="BW34" s="276" t="str">
        <f ca="true">+IF(OFFSET('Water Data'!$E$28,0,10*ROW('Water Data'!E28))="","",OFFSET('Water Data'!$E$28,0,10*ROW('Water Data'!E28)))</f>
        <v/>
      </c>
      <c r="BX34" s="276" t="str">
        <f ca="true">+IF(OFFSET('Water Data'!$E$29,0,10*ROW('Water Data'!E28))="","",OFFSET('Water Data'!$E$29,0,10*ROW('Water Data'!E28)))</f>
        <v/>
      </c>
      <c r="BY34" s="276" t="str">
        <f ca="true">+IF(OFFSET('Water Data'!$F$27,0,10*ROW('Water Data'!F28))="","",OFFSET('Water Data'!$F$27,0,10*ROW('Water Data'!F28)))</f>
        <v/>
      </c>
      <c r="BZ34" s="276" t="str">
        <f ca="true">+IF(OFFSET('Water Data'!$F$28,0,10*ROW('Water Data'!F28))="","",OFFSET('Water Data'!$F$28,0,10*ROW('Water Data'!F28)))</f>
        <v/>
      </c>
      <c r="CA34" s="276" t="str">
        <f ca="true">+IF(OFFSET('Water Data'!$F$29,0,10*ROW('Water Data'!F28))="","",OFFSET('Water Data'!$F$29,0,10*ROW('Water Data'!F28)))</f>
        <v/>
      </c>
      <c r="CB34" s="276" t="str">
        <f ca="true">+IF(OFFSET('Water Data'!$G$27,0,10*ROW('Water Data'!G28))="","",OFFSET('Water Data'!$G$27,0,10*ROW('Water Data'!G28)))</f>
        <v/>
      </c>
      <c r="CC34" s="276" t="str">
        <f ca="true">+IF(OFFSET('Water Data'!$G$28,0,10*ROW('Water Data'!G28))="","",OFFSET('Water Data'!$G$28,0,10*ROW('Water Data'!G28)))</f>
        <v/>
      </c>
      <c r="CD34" s="276" t="str">
        <f ca="true">+IF(OFFSET('Water Data'!$G$29,0,10*ROW('Water Data'!G28))="","",OFFSET('Water Data'!$G$29,0,10*ROW('Water Data'!G28)))</f>
        <v/>
      </c>
      <c r="CE34" s="276" t="str">
        <f ca="true">+IF(OFFSET('Water Data'!$H$27,0,10*ROW('Water Data'!H28))="","",OFFSET('Water Data'!$H$27,0,10*ROW('Water Data'!H28)))</f>
        <v/>
      </c>
      <c r="CF34" s="276" t="str">
        <f ca="true">+IF(OFFSET('Water Data'!$H$28,0,10*ROW('Water Data'!H28))="","",OFFSET('Water Data'!$H$28,0,10*ROW('Water Data'!H28)))</f>
        <v/>
      </c>
      <c r="CG34" s="276" t="str">
        <f ca="true">+IF(OFFSET('Water Data'!$H$29,0,10*ROW('Water Data'!H28))="","",OFFSET('Water Data'!$H$29,0,10*ROW('Water Data'!H28)))</f>
        <v/>
      </c>
      <c r="CH34" s="276" t="str">
        <f ca="true">+IF(OFFSET('Water Data'!$I$27,0,10*ROW('Water Data'!I28))="","",OFFSET('Water Data'!$I$27,0,10*ROW('Water Data'!I28)))</f>
        <v/>
      </c>
      <c r="CI34" s="276" t="str">
        <f ca="true">+IF(OFFSET('Water Data'!$I$28,0,10*ROW('Water Data'!I28))="","",OFFSET('Water Data'!$I$28,0,10*ROW('Water Data'!I28)))</f>
        <v/>
      </c>
      <c r="CJ34" s="276" t="str">
        <f ca="true">+IF(OFFSET('Water Data'!$I$29,0,10*ROW('Water Data'!I28))="","",OFFSET('Water Data'!$I$29,0,10*ROW('Water Data'!I28)))</f>
        <v/>
      </c>
      <c r="CK34" s="276" t="str">
        <f ca="true">+IF(OFFSET('Sanitation Data'!$D$28,0,10*ROW('Sanitation Data'!D28))="","",OFFSET('Sanitation Data'!$D$28,0,10*ROW('Sanitation Data'!D28)))</f>
        <v/>
      </c>
      <c r="CL34" s="276" t="str">
        <f ca="true">+IF(OFFSET('Sanitation Data'!$D$29,0,10*ROW('Sanitation Data'!D28))="","",OFFSET('Sanitation Data'!$D$29,0,10*ROW('Sanitation Data'!D28)))</f>
        <v/>
      </c>
      <c r="CM34" s="276" t="str">
        <f ca="true">+IF(OFFSET('Sanitation Data'!$D$30,0,10*ROW('Sanitation Data'!D28))="","",OFFSET('Sanitation Data'!$D$30,0,10*ROW('Sanitation Data'!D28)))</f>
        <v/>
      </c>
      <c r="CN34" s="276" t="str">
        <f ca="true">+IF(OFFSET('Sanitation Data'!$D$31,0,10*ROW('Sanitation Data'!D28))="","",OFFSET('Sanitation Data'!$D$31,0,10*ROW('Sanitation Data'!D28)))</f>
        <v/>
      </c>
      <c r="CO34" s="276" t="str">
        <f ca="true">+IF(OFFSET('Sanitation Data'!$D$32,0,10*ROW('Sanitation Data'!D28))="","",OFFSET('Sanitation Data'!$D$32,0,10*ROW('Sanitation Data'!D28)))</f>
        <v/>
      </c>
      <c r="CP34" s="276" t="str">
        <f ca="true">+IF(OFFSET('Sanitation Data'!$E$28,0,10*ROW('Sanitation Data'!E28))="","",OFFSET('Sanitation Data'!$E$28,0,10*ROW('Sanitation Data'!E28)))</f>
        <v/>
      </c>
      <c r="CQ34" s="276" t="str">
        <f ca="true">+IF(OFFSET('Sanitation Data'!$E$29,0,10*ROW('Sanitation Data'!E28))="","",OFFSET('Sanitation Data'!$E$29,0,10*ROW('Sanitation Data'!E28)))</f>
        <v/>
      </c>
      <c r="CR34" s="276" t="str">
        <f ca="true">+IF(OFFSET('Sanitation Data'!$E$30,0,10*ROW('Sanitation Data'!E28))="","",OFFSET('Sanitation Data'!$E$30,0,10*ROW('Sanitation Data'!E28)))</f>
        <v/>
      </c>
      <c r="CS34" s="276" t="str">
        <f ca="true">+IF(OFFSET('Sanitation Data'!$E$31,0,10*ROW('Sanitation Data'!E28))="","",OFFSET('Sanitation Data'!$E$31,0,10*ROW('Sanitation Data'!E28)))</f>
        <v/>
      </c>
      <c r="CT34" s="276" t="str">
        <f ca="true">+IF(OFFSET('Sanitation Data'!$E$32,0,10*ROW('Sanitation Data'!E28))="","",OFFSET('Sanitation Data'!$E$32,0,10*ROW('Sanitation Data'!E28)))</f>
        <v/>
      </c>
      <c r="CU34" s="276" t="str">
        <f ca="true">+IF(OFFSET('Sanitation Data'!$F$28,0,10*ROW('Sanitation Data'!F28))="","",OFFSET('Sanitation Data'!$F$28,0,10*ROW('Sanitation Data'!F28)))</f>
        <v/>
      </c>
      <c r="CV34" s="276" t="str">
        <f ca="true">+IF(OFFSET('Sanitation Data'!$F$29,0,10*ROW('Sanitation Data'!F28))="","",OFFSET('Sanitation Data'!$F$29,0,10*ROW('Sanitation Data'!F28)))</f>
        <v/>
      </c>
      <c r="CW34" s="276" t="str">
        <f ca="true">+IF(OFFSET('Sanitation Data'!$F$30,0,10*ROW('Sanitation Data'!F28))="","",OFFSET('Sanitation Data'!$F$30,0,10*ROW('Sanitation Data'!F28)))</f>
        <v/>
      </c>
      <c r="CX34" s="276" t="str">
        <f ca="true">+IF(OFFSET('Sanitation Data'!$F$31,0,10*ROW('Sanitation Data'!F28))="","",OFFSET('Sanitation Data'!$F$31,0,10*ROW('Sanitation Data'!F28)))</f>
        <v/>
      </c>
      <c r="CY34" s="276" t="str">
        <f ca="true">+IF(OFFSET('Sanitation Data'!$F$32,0,10*ROW('Sanitation Data'!F28))="","",OFFSET('Sanitation Data'!$F$32,0,10*ROW('Sanitation Data'!F28)))</f>
        <v/>
      </c>
      <c r="CZ34" s="276" t="str">
        <f ca="true">+IF(OFFSET('Sanitation Data'!$G$28,0,10*ROW('Sanitation Data'!G28))="","",OFFSET('Sanitation Data'!$G$28,0,10*ROW('Sanitation Data'!G28)))</f>
        <v/>
      </c>
      <c r="DA34" s="276" t="str">
        <f ca="true">+IF(OFFSET('Sanitation Data'!$G$29,0,10*ROW('Sanitation Data'!G28))="","",OFFSET('Sanitation Data'!$G$29,0,10*ROW('Sanitation Data'!G28)))</f>
        <v/>
      </c>
      <c r="DB34" s="276" t="str">
        <f ca="true">+IF(OFFSET('Sanitation Data'!$G$30,0,10*ROW('Sanitation Data'!G28))="","",OFFSET('Sanitation Data'!$G$30,0,10*ROW('Sanitation Data'!G28)))</f>
        <v/>
      </c>
      <c r="DC34" s="276" t="str">
        <f ca="true">+IF(OFFSET('Sanitation Data'!$G$31,0,10*ROW('Sanitation Data'!G28))="","",OFFSET('Sanitation Data'!$G$31,0,10*ROW('Sanitation Data'!G28)))</f>
        <v/>
      </c>
      <c r="DD34" s="276" t="str">
        <f ca="true">+IF(OFFSET('Sanitation Data'!$G$32,0,10*ROW('Sanitation Data'!G28))="","",OFFSET('Sanitation Data'!$G$32,0,10*ROW('Sanitation Data'!G28)))</f>
        <v/>
      </c>
      <c r="DE34" s="276" t="str">
        <f ca="true">+IF(OFFSET('Sanitation Data'!$H$28,0,10*ROW('Sanitation Data'!H28))="","",OFFSET('Sanitation Data'!$H$28,0,10*ROW('Sanitation Data'!H28)))</f>
        <v/>
      </c>
      <c r="DF34" s="276" t="str">
        <f ca="true">+IF(OFFSET('Sanitation Data'!$H$29,0,10*ROW('Sanitation Data'!H28))="","",OFFSET('Sanitation Data'!$H$29,0,10*ROW('Sanitation Data'!H28)))</f>
        <v/>
      </c>
      <c r="DG34" s="276" t="str">
        <f ca="true">+IF(OFFSET('Sanitation Data'!$H$30,0,10*ROW('Sanitation Data'!H28))="","",OFFSET('Sanitation Data'!$H$30,0,10*ROW('Sanitation Data'!H28)))</f>
        <v/>
      </c>
      <c r="DH34" s="276" t="str">
        <f ca="true">+IF(OFFSET('Sanitation Data'!$H$31,0,10*ROW('Sanitation Data'!H28))="","",OFFSET('Sanitation Data'!$H$31,0,10*ROW('Sanitation Data'!H28)))</f>
        <v/>
      </c>
      <c r="DI34" s="276" t="str">
        <f ca="true">+IF(OFFSET('Sanitation Data'!$H$32,0,10*ROW('Sanitation Data'!H28))="","",OFFSET('Sanitation Data'!$H$32,0,10*ROW('Sanitation Data'!H28)))</f>
        <v/>
      </c>
      <c r="DJ34" s="276" t="str">
        <f ca="true">+IF(OFFSET('Sanitation Data'!$I$28,0,10*ROW('Sanitation Data'!I28))="","",OFFSET('Sanitation Data'!$I$28,0,10*ROW('Sanitation Data'!I28)))</f>
        <v/>
      </c>
      <c r="DK34" s="276" t="str">
        <f ca="true">+IF(OFFSET('Sanitation Data'!$I$29,0,10*ROW('Sanitation Data'!I28))="","",OFFSET('Sanitation Data'!$I$29,0,10*ROW('Sanitation Data'!I28)))</f>
        <v/>
      </c>
      <c r="DL34" s="276" t="str">
        <f ca="true">+IF(OFFSET('Sanitation Data'!$I$30,0,10*ROW('Sanitation Data'!I28))="","",OFFSET('Sanitation Data'!$I$30,0,10*ROW('Sanitation Data'!I28)))</f>
        <v/>
      </c>
      <c r="DM34" s="276" t="str">
        <f ca="true">+IF(OFFSET('Sanitation Data'!$I$31,0,10*ROW('Sanitation Data'!I28))="","",OFFSET('Sanitation Data'!$I$31,0,10*ROW('Sanitation Data'!I28)))</f>
        <v/>
      </c>
      <c r="DN34" s="276" t="str">
        <f ca="true">+IF(OFFSET('Sanitation Data'!$I$32,0,10*ROW('Sanitation Data'!I28))="","",OFFSET('Sanitation Data'!$I$32,0,10*ROW('Sanitation Data'!I28)))</f>
        <v/>
      </c>
      <c r="DO34" s="276" t="str">
        <f ca="true">+IF(OFFSET('Hygiene Data'!$D$11,0,10*ROW('Hygiene Data'!D28))="","",OFFSET('Hygiene Data'!$D$11,0,10*ROW('Hygiene Data'!D28)))</f>
        <v/>
      </c>
      <c r="DP34" s="276" t="str">
        <f ca="true">+IF(OFFSET('Hygiene Data'!$D$12,0,10*ROW('Hygiene Data'!D28))="","",OFFSET('Hygiene Data'!$D$12,0,10*ROW('Hygiene Data'!D28)))</f>
        <v/>
      </c>
      <c r="DQ34" s="276" t="str">
        <f ca="true">+IF(OFFSET('Hygiene Data'!$D$13,0,10*ROW('Hygiene Data'!D28))="","",OFFSET('Hygiene Data'!$D$13,0,10*ROW('Hygiene Data'!D28)))</f>
        <v/>
      </c>
      <c r="DR34" s="276" t="str">
        <f ca="true">+IF(OFFSET('Hygiene Data'!$E$11,0,10*ROW('Hygiene Data'!E28))="","",OFFSET('Hygiene Data'!$E$11,0,10*ROW('Hygiene Data'!E28)))</f>
        <v/>
      </c>
      <c r="DS34" s="276" t="str">
        <f ca="true">+IF(OFFSET('Hygiene Data'!$E$12,0,10*ROW('Hygiene Data'!E28))="","",OFFSET('Hygiene Data'!$E$12,0,10*ROW('Hygiene Data'!E28)))</f>
        <v/>
      </c>
      <c r="DT34" s="276" t="str">
        <f ca="true">+IF(OFFSET('Hygiene Data'!$E$13,0,10*ROW('Hygiene Data'!E28))="","",OFFSET('Hygiene Data'!$E$13,0,10*ROW('Hygiene Data'!E28)))</f>
        <v/>
      </c>
      <c r="DU34" s="276" t="str">
        <f ca="true">+IF(OFFSET('Hygiene Data'!$F$11,0,10*ROW('Hygiene Data'!F28))="","",OFFSET('Hygiene Data'!$F$11,0,10*ROW('Hygiene Data'!F28)))</f>
        <v/>
      </c>
      <c r="DV34" s="276" t="str">
        <f ca="true">+IF(OFFSET('Hygiene Data'!$F$12,0,10*ROW('Hygiene Data'!F28))="","",OFFSET('Hygiene Data'!$F$12,0,10*ROW('Hygiene Data'!F28)))</f>
        <v/>
      </c>
      <c r="DW34" s="276" t="str">
        <f ca="true">+IF(OFFSET('Hygiene Data'!$F$13,0,10*ROW('Hygiene Data'!F28))="","",OFFSET('Hygiene Data'!$F$13,0,10*ROW('Hygiene Data'!F28)))</f>
        <v/>
      </c>
      <c r="DX34" s="276" t="str">
        <f ca="true">+IF(OFFSET('Hygiene Data'!$G$11,0,10*ROW('Hygiene Data'!G28))="","",OFFSET('Hygiene Data'!$G$11,0,10*ROW('Hygiene Data'!G28)))</f>
        <v/>
      </c>
      <c r="DY34" s="276" t="str">
        <f ca="true">+IF(OFFSET('Hygiene Data'!$G$12,0,10*ROW('Hygiene Data'!G28))="","",OFFSET('Hygiene Data'!$G$12,0,10*ROW('Hygiene Data'!G28)))</f>
        <v/>
      </c>
      <c r="DZ34" s="276" t="str">
        <f ca="true">+IF(OFFSET('Hygiene Data'!$G$13,0,10*ROW('Hygiene Data'!G28))="","",OFFSET('Hygiene Data'!$G$13,0,10*ROW('Hygiene Data'!G28)))</f>
        <v/>
      </c>
      <c r="EA34" s="276" t="str">
        <f ca="true">+IF(OFFSET('Hygiene Data'!$H$11,0,10*ROW('Hygiene Data'!H28))="","",OFFSET('Hygiene Data'!$H$11,0,10*ROW('Hygiene Data'!H28)))</f>
        <v/>
      </c>
      <c r="EB34" s="276" t="str">
        <f ca="true">+IF(OFFSET('Hygiene Data'!$H$12,0,10*ROW('Hygiene Data'!H28))="","",OFFSET('Hygiene Data'!$H$12,0,10*ROW('Hygiene Data'!H28)))</f>
        <v/>
      </c>
      <c r="EC34" s="276" t="str">
        <f ca="true">+IF(OFFSET('Hygiene Data'!$H$13,0,10*ROW('Hygiene Data'!H28))="","",OFFSET('Hygiene Data'!$H$13,0,10*ROW('Hygiene Data'!H28)))</f>
        <v/>
      </c>
      <c r="ED34" s="276" t="str">
        <f ca="true">+IF(OFFSET('Hygiene Data'!$I$11,0,10*ROW('Hygiene Data'!I28))="","",OFFSET('Hygiene Data'!$I$11,0,10*ROW('Hygiene Data'!I28)))</f>
        <v/>
      </c>
      <c r="EE34" s="276" t="str">
        <f ca="true">+IF(OFFSET('Hygiene Data'!$I$12,0,10*ROW('Hygiene Data'!I28))="","",OFFSET('Hygiene Data'!$I$12,0,10*ROW('Hygiene Data'!I28)))</f>
        <v/>
      </c>
      <c r="EF34" s="276"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32"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6"/>
      <c r="BS35" s="276" t="str">
        <f ca="true">+IF(OFFSET('Water Data'!$D$27,0,10*ROW('Water Data'!D29))="","",OFFSET('Water Data'!$D$27,0,10*ROW('Water Data'!D29)))</f>
        <v/>
      </c>
      <c r="BT35" s="276" t="str">
        <f ca="true">+IF(OFFSET('Water Data'!$D$28,0,10*ROW('Water Data'!D29))="","",OFFSET('Water Data'!$D$28,0,10*ROW('Water Data'!D29)))</f>
        <v/>
      </c>
      <c r="BU35" s="276" t="str">
        <f ca="true">+IF(OFFSET('Water Data'!$D$29,0,10*ROW('Water Data'!D29))="","",OFFSET('Water Data'!$D$29,0,10*ROW('Water Data'!D29)))</f>
        <v/>
      </c>
      <c r="BV35" s="276" t="str">
        <f ca="true">+IF(OFFSET('Water Data'!$E$27,0,10*ROW('Water Data'!E29))="","",OFFSET('Water Data'!$E$27,0,10*ROW('Water Data'!E29)))</f>
        <v/>
      </c>
      <c r="BW35" s="276" t="str">
        <f ca="true">+IF(OFFSET('Water Data'!$E$28,0,10*ROW('Water Data'!E29))="","",OFFSET('Water Data'!$E$28,0,10*ROW('Water Data'!E29)))</f>
        <v/>
      </c>
      <c r="BX35" s="276" t="str">
        <f ca="true">+IF(OFFSET('Water Data'!$E$29,0,10*ROW('Water Data'!E29))="","",OFFSET('Water Data'!$E$29,0,10*ROW('Water Data'!E29)))</f>
        <v/>
      </c>
      <c r="BY35" s="276" t="str">
        <f ca="true">+IF(OFFSET('Water Data'!$F$27,0,10*ROW('Water Data'!F29))="","",OFFSET('Water Data'!$F$27,0,10*ROW('Water Data'!F29)))</f>
        <v/>
      </c>
      <c r="BZ35" s="276" t="str">
        <f ca="true">+IF(OFFSET('Water Data'!$F$28,0,10*ROW('Water Data'!F29))="","",OFFSET('Water Data'!$F$28,0,10*ROW('Water Data'!F29)))</f>
        <v/>
      </c>
      <c r="CA35" s="276" t="str">
        <f ca="true">+IF(OFFSET('Water Data'!$F$29,0,10*ROW('Water Data'!F29))="","",OFFSET('Water Data'!$F$29,0,10*ROW('Water Data'!F29)))</f>
        <v/>
      </c>
      <c r="CB35" s="276" t="str">
        <f ca="true">+IF(OFFSET('Water Data'!$G$27,0,10*ROW('Water Data'!G29))="","",OFFSET('Water Data'!$G$27,0,10*ROW('Water Data'!G29)))</f>
        <v/>
      </c>
      <c r="CC35" s="276" t="str">
        <f ca="true">+IF(OFFSET('Water Data'!$G$28,0,10*ROW('Water Data'!G29))="","",OFFSET('Water Data'!$G$28,0,10*ROW('Water Data'!G29)))</f>
        <v/>
      </c>
      <c r="CD35" s="276" t="str">
        <f ca="true">+IF(OFFSET('Water Data'!$G$29,0,10*ROW('Water Data'!G29))="","",OFFSET('Water Data'!$G$29,0,10*ROW('Water Data'!G29)))</f>
        <v/>
      </c>
      <c r="CE35" s="276" t="str">
        <f ca="true">+IF(OFFSET('Water Data'!$H$27,0,10*ROW('Water Data'!H29))="","",OFFSET('Water Data'!$H$27,0,10*ROW('Water Data'!H29)))</f>
        <v/>
      </c>
      <c r="CF35" s="276" t="str">
        <f ca="true">+IF(OFFSET('Water Data'!$H$28,0,10*ROW('Water Data'!H29))="","",OFFSET('Water Data'!$H$28,0,10*ROW('Water Data'!H29)))</f>
        <v/>
      </c>
      <c r="CG35" s="276" t="str">
        <f ca="true">+IF(OFFSET('Water Data'!$H$29,0,10*ROW('Water Data'!H29))="","",OFFSET('Water Data'!$H$29,0,10*ROW('Water Data'!H29)))</f>
        <v/>
      </c>
      <c r="CH35" s="276" t="str">
        <f ca="true">+IF(OFFSET('Water Data'!$I$27,0,10*ROW('Water Data'!I29))="","",OFFSET('Water Data'!$I$27,0,10*ROW('Water Data'!I29)))</f>
        <v/>
      </c>
      <c r="CI35" s="276" t="str">
        <f ca="true">+IF(OFFSET('Water Data'!$I$28,0,10*ROW('Water Data'!I29))="","",OFFSET('Water Data'!$I$28,0,10*ROW('Water Data'!I29)))</f>
        <v/>
      </c>
      <c r="CJ35" s="276" t="str">
        <f ca="true">+IF(OFFSET('Water Data'!$I$29,0,10*ROW('Water Data'!I29))="","",OFFSET('Water Data'!$I$29,0,10*ROW('Water Data'!I29)))</f>
        <v/>
      </c>
      <c r="CK35" s="276" t="str">
        <f ca="true">+IF(OFFSET('Sanitation Data'!$D$28,0,10*ROW('Sanitation Data'!D29))="","",OFFSET('Sanitation Data'!$D$28,0,10*ROW('Sanitation Data'!D29)))</f>
        <v/>
      </c>
      <c r="CL35" s="276" t="str">
        <f ca="true">+IF(OFFSET('Sanitation Data'!$D$29,0,10*ROW('Sanitation Data'!D29))="","",OFFSET('Sanitation Data'!$D$29,0,10*ROW('Sanitation Data'!D29)))</f>
        <v/>
      </c>
      <c r="CM35" s="276" t="str">
        <f ca="true">+IF(OFFSET('Sanitation Data'!$D$30,0,10*ROW('Sanitation Data'!D29))="","",OFFSET('Sanitation Data'!$D$30,0,10*ROW('Sanitation Data'!D29)))</f>
        <v/>
      </c>
      <c r="CN35" s="276" t="str">
        <f ca="true">+IF(OFFSET('Sanitation Data'!$D$31,0,10*ROW('Sanitation Data'!D29))="","",OFFSET('Sanitation Data'!$D$31,0,10*ROW('Sanitation Data'!D29)))</f>
        <v/>
      </c>
      <c r="CO35" s="276" t="str">
        <f ca="true">+IF(OFFSET('Sanitation Data'!$D$32,0,10*ROW('Sanitation Data'!D29))="","",OFFSET('Sanitation Data'!$D$32,0,10*ROW('Sanitation Data'!D29)))</f>
        <v/>
      </c>
      <c r="CP35" s="276" t="str">
        <f ca="true">+IF(OFFSET('Sanitation Data'!$E$28,0,10*ROW('Sanitation Data'!E29))="","",OFFSET('Sanitation Data'!$E$28,0,10*ROW('Sanitation Data'!E29)))</f>
        <v/>
      </c>
      <c r="CQ35" s="276" t="str">
        <f ca="true">+IF(OFFSET('Sanitation Data'!$E$29,0,10*ROW('Sanitation Data'!E29))="","",OFFSET('Sanitation Data'!$E$29,0,10*ROW('Sanitation Data'!E29)))</f>
        <v/>
      </c>
      <c r="CR35" s="276" t="str">
        <f ca="true">+IF(OFFSET('Sanitation Data'!$E$30,0,10*ROW('Sanitation Data'!E29))="","",OFFSET('Sanitation Data'!$E$30,0,10*ROW('Sanitation Data'!E29)))</f>
        <v/>
      </c>
      <c r="CS35" s="276" t="str">
        <f ca="true">+IF(OFFSET('Sanitation Data'!$E$31,0,10*ROW('Sanitation Data'!E29))="","",OFFSET('Sanitation Data'!$E$31,0,10*ROW('Sanitation Data'!E29)))</f>
        <v/>
      </c>
      <c r="CT35" s="276" t="str">
        <f ca="true">+IF(OFFSET('Sanitation Data'!$E$32,0,10*ROW('Sanitation Data'!E29))="","",OFFSET('Sanitation Data'!$E$32,0,10*ROW('Sanitation Data'!E29)))</f>
        <v/>
      </c>
      <c r="CU35" s="276" t="str">
        <f ca="true">+IF(OFFSET('Sanitation Data'!$F$28,0,10*ROW('Sanitation Data'!F29))="","",OFFSET('Sanitation Data'!$F$28,0,10*ROW('Sanitation Data'!F29)))</f>
        <v/>
      </c>
      <c r="CV35" s="276" t="str">
        <f ca="true">+IF(OFFSET('Sanitation Data'!$F$29,0,10*ROW('Sanitation Data'!F29))="","",OFFSET('Sanitation Data'!$F$29,0,10*ROW('Sanitation Data'!F29)))</f>
        <v/>
      </c>
      <c r="CW35" s="276" t="str">
        <f ca="true">+IF(OFFSET('Sanitation Data'!$F$30,0,10*ROW('Sanitation Data'!F29))="","",OFFSET('Sanitation Data'!$F$30,0,10*ROW('Sanitation Data'!F29)))</f>
        <v/>
      </c>
      <c r="CX35" s="276" t="str">
        <f ca="true">+IF(OFFSET('Sanitation Data'!$F$31,0,10*ROW('Sanitation Data'!F29))="","",OFFSET('Sanitation Data'!$F$31,0,10*ROW('Sanitation Data'!F29)))</f>
        <v/>
      </c>
      <c r="CY35" s="276" t="str">
        <f ca="true">+IF(OFFSET('Sanitation Data'!$F$32,0,10*ROW('Sanitation Data'!F29))="","",OFFSET('Sanitation Data'!$F$32,0,10*ROW('Sanitation Data'!F29)))</f>
        <v/>
      </c>
      <c r="CZ35" s="276" t="str">
        <f ca="true">+IF(OFFSET('Sanitation Data'!$G$28,0,10*ROW('Sanitation Data'!G29))="","",OFFSET('Sanitation Data'!$G$28,0,10*ROW('Sanitation Data'!G29)))</f>
        <v/>
      </c>
      <c r="DA35" s="276" t="str">
        <f ca="true">+IF(OFFSET('Sanitation Data'!$G$29,0,10*ROW('Sanitation Data'!G29))="","",OFFSET('Sanitation Data'!$G$29,0,10*ROW('Sanitation Data'!G29)))</f>
        <v/>
      </c>
      <c r="DB35" s="276" t="str">
        <f ca="true">+IF(OFFSET('Sanitation Data'!$G$30,0,10*ROW('Sanitation Data'!G29))="","",OFFSET('Sanitation Data'!$G$30,0,10*ROW('Sanitation Data'!G29)))</f>
        <v/>
      </c>
      <c r="DC35" s="276" t="str">
        <f ca="true">+IF(OFFSET('Sanitation Data'!$G$31,0,10*ROW('Sanitation Data'!G29))="","",OFFSET('Sanitation Data'!$G$31,0,10*ROW('Sanitation Data'!G29)))</f>
        <v/>
      </c>
      <c r="DD35" s="276" t="str">
        <f ca="true">+IF(OFFSET('Sanitation Data'!$G$32,0,10*ROW('Sanitation Data'!G29))="","",OFFSET('Sanitation Data'!$G$32,0,10*ROW('Sanitation Data'!G29)))</f>
        <v/>
      </c>
      <c r="DE35" s="276" t="str">
        <f ca="true">+IF(OFFSET('Sanitation Data'!$H$28,0,10*ROW('Sanitation Data'!H29))="","",OFFSET('Sanitation Data'!$H$28,0,10*ROW('Sanitation Data'!H29)))</f>
        <v/>
      </c>
      <c r="DF35" s="276" t="str">
        <f ca="true">+IF(OFFSET('Sanitation Data'!$H$29,0,10*ROW('Sanitation Data'!H29))="","",OFFSET('Sanitation Data'!$H$29,0,10*ROW('Sanitation Data'!H29)))</f>
        <v/>
      </c>
      <c r="DG35" s="276" t="str">
        <f ca="true">+IF(OFFSET('Sanitation Data'!$H$30,0,10*ROW('Sanitation Data'!H29))="","",OFFSET('Sanitation Data'!$H$30,0,10*ROW('Sanitation Data'!H29)))</f>
        <v/>
      </c>
      <c r="DH35" s="276" t="str">
        <f ca="true">+IF(OFFSET('Sanitation Data'!$H$31,0,10*ROW('Sanitation Data'!H29))="","",OFFSET('Sanitation Data'!$H$31,0,10*ROW('Sanitation Data'!H29)))</f>
        <v/>
      </c>
      <c r="DI35" s="276" t="str">
        <f ca="true">+IF(OFFSET('Sanitation Data'!$H$32,0,10*ROW('Sanitation Data'!H29))="","",OFFSET('Sanitation Data'!$H$32,0,10*ROW('Sanitation Data'!H29)))</f>
        <v/>
      </c>
      <c r="DJ35" s="276" t="str">
        <f ca="true">+IF(OFFSET('Sanitation Data'!$I$28,0,10*ROW('Sanitation Data'!I29))="","",OFFSET('Sanitation Data'!$I$28,0,10*ROW('Sanitation Data'!I29)))</f>
        <v/>
      </c>
      <c r="DK35" s="276" t="str">
        <f ca="true">+IF(OFFSET('Sanitation Data'!$I$29,0,10*ROW('Sanitation Data'!I29))="","",OFFSET('Sanitation Data'!$I$29,0,10*ROW('Sanitation Data'!I29)))</f>
        <v/>
      </c>
      <c r="DL35" s="276" t="str">
        <f ca="true">+IF(OFFSET('Sanitation Data'!$I$30,0,10*ROW('Sanitation Data'!I29))="","",OFFSET('Sanitation Data'!$I$30,0,10*ROW('Sanitation Data'!I29)))</f>
        <v/>
      </c>
      <c r="DM35" s="276" t="str">
        <f ca="true">+IF(OFFSET('Sanitation Data'!$I$31,0,10*ROW('Sanitation Data'!I29))="","",OFFSET('Sanitation Data'!$I$31,0,10*ROW('Sanitation Data'!I29)))</f>
        <v/>
      </c>
      <c r="DN35" s="276" t="str">
        <f ca="true">+IF(OFFSET('Sanitation Data'!$I$32,0,10*ROW('Sanitation Data'!I29))="","",OFFSET('Sanitation Data'!$I$32,0,10*ROW('Sanitation Data'!I29)))</f>
        <v/>
      </c>
      <c r="DO35" s="276" t="str">
        <f ca="true">+IF(OFFSET('Hygiene Data'!$D$11,0,10*ROW('Hygiene Data'!D29))="","",OFFSET('Hygiene Data'!$D$11,0,10*ROW('Hygiene Data'!D29)))</f>
        <v/>
      </c>
      <c r="DP35" s="276" t="str">
        <f ca="true">+IF(OFFSET('Hygiene Data'!$D$12,0,10*ROW('Hygiene Data'!D29))="","",OFFSET('Hygiene Data'!$D$12,0,10*ROW('Hygiene Data'!D29)))</f>
        <v/>
      </c>
      <c r="DQ35" s="276" t="str">
        <f ca="true">+IF(OFFSET('Hygiene Data'!$D$13,0,10*ROW('Hygiene Data'!D29))="","",OFFSET('Hygiene Data'!$D$13,0,10*ROW('Hygiene Data'!D29)))</f>
        <v/>
      </c>
      <c r="DR35" s="276" t="str">
        <f ca="true">+IF(OFFSET('Hygiene Data'!$E$11,0,10*ROW('Hygiene Data'!E29))="","",OFFSET('Hygiene Data'!$E$11,0,10*ROW('Hygiene Data'!E29)))</f>
        <v/>
      </c>
      <c r="DS35" s="276" t="str">
        <f ca="true">+IF(OFFSET('Hygiene Data'!$E$12,0,10*ROW('Hygiene Data'!E29))="","",OFFSET('Hygiene Data'!$E$12,0,10*ROW('Hygiene Data'!E29)))</f>
        <v/>
      </c>
      <c r="DT35" s="276" t="str">
        <f ca="true">+IF(OFFSET('Hygiene Data'!$E$13,0,10*ROW('Hygiene Data'!E29))="","",OFFSET('Hygiene Data'!$E$13,0,10*ROW('Hygiene Data'!E29)))</f>
        <v/>
      </c>
      <c r="DU35" s="276" t="str">
        <f ca="true">+IF(OFFSET('Hygiene Data'!$F$11,0,10*ROW('Hygiene Data'!F29))="","",OFFSET('Hygiene Data'!$F$11,0,10*ROW('Hygiene Data'!F29)))</f>
        <v/>
      </c>
      <c r="DV35" s="276" t="str">
        <f ca="true">+IF(OFFSET('Hygiene Data'!$F$12,0,10*ROW('Hygiene Data'!F29))="","",OFFSET('Hygiene Data'!$F$12,0,10*ROW('Hygiene Data'!F29)))</f>
        <v/>
      </c>
      <c r="DW35" s="276" t="str">
        <f ca="true">+IF(OFFSET('Hygiene Data'!$F$13,0,10*ROW('Hygiene Data'!F29))="","",OFFSET('Hygiene Data'!$F$13,0,10*ROW('Hygiene Data'!F29)))</f>
        <v/>
      </c>
      <c r="DX35" s="276" t="str">
        <f ca="true">+IF(OFFSET('Hygiene Data'!$G$11,0,10*ROW('Hygiene Data'!G29))="","",OFFSET('Hygiene Data'!$G$11,0,10*ROW('Hygiene Data'!G29)))</f>
        <v/>
      </c>
      <c r="DY35" s="276" t="str">
        <f ca="true">+IF(OFFSET('Hygiene Data'!$G$12,0,10*ROW('Hygiene Data'!G29))="","",OFFSET('Hygiene Data'!$G$12,0,10*ROW('Hygiene Data'!G29)))</f>
        <v/>
      </c>
      <c r="DZ35" s="276" t="str">
        <f ca="true">+IF(OFFSET('Hygiene Data'!$G$13,0,10*ROW('Hygiene Data'!G29))="","",OFFSET('Hygiene Data'!$G$13,0,10*ROW('Hygiene Data'!G29)))</f>
        <v/>
      </c>
      <c r="EA35" s="276" t="str">
        <f ca="true">+IF(OFFSET('Hygiene Data'!$H$11,0,10*ROW('Hygiene Data'!H29))="","",OFFSET('Hygiene Data'!$H$11,0,10*ROW('Hygiene Data'!H29)))</f>
        <v/>
      </c>
      <c r="EB35" s="276" t="str">
        <f ca="true">+IF(OFFSET('Hygiene Data'!$H$12,0,10*ROW('Hygiene Data'!H29))="","",OFFSET('Hygiene Data'!$H$12,0,10*ROW('Hygiene Data'!H29)))</f>
        <v/>
      </c>
      <c r="EC35" s="276" t="str">
        <f ca="true">+IF(OFFSET('Hygiene Data'!$H$13,0,10*ROW('Hygiene Data'!H29))="","",OFFSET('Hygiene Data'!$H$13,0,10*ROW('Hygiene Data'!H29)))</f>
        <v/>
      </c>
      <c r="ED35" s="276" t="str">
        <f ca="true">+IF(OFFSET('Hygiene Data'!$I$11,0,10*ROW('Hygiene Data'!I29))="","",OFFSET('Hygiene Data'!$I$11,0,10*ROW('Hygiene Data'!I29)))</f>
        <v/>
      </c>
      <c r="EE35" s="276" t="str">
        <f ca="true">+IF(OFFSET('Hygiene Data'!$I$12,0,10*ROW('Hygiene Data'!I29))="","",OFFSET('Hygiene Data'!$I$12,0,10*ROW('Hygiene Data'!I29)))</f>
        <v/>
      </c>
      <c r="EF35" s="276"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32"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6"/>
      <c r="BS36" s="276" t="str">
        <f ca="true">+IF(OFFSET('Water Data'!$D$27,0,10*ROW('Water Data'!D30))="","",OFFSET('Water Data'!$D$27,0,10*ROW('Water Data'!D30)))</f>
        <v/>
      </c>
      <c r="BT36" s="276" t="str">
        <f ca="true">+IF(OFFSET('Water Data'!$D$28,0,10*ROW('Water Data'!D30))="","",OFFSET('Water Data'!$D$28,0,10*ROW('Water Data'!D30)))</f>
        <v/>
      </c>
      <c r="BU36" s="276" t="str">
        <f ca="true">+IF(OFFSET('Water Data'!$D$29,0,10*ROW('Water Data'!D30))="","",OFFSET('Water Data'!$D$29,0,10*ROW('Water Data'!D30)))</f>
        <v/>
      </c>
      <c r="BV36" s="276" t="str">
        <f ca="true">+IF(OFFSET('Water Data'!$E$27,0,10*ROW('Water Data'!E30))="","",OFFSET('Water Data'!$E$27,0,10*ROW('Water Data'!E30)))</f>
        <v/>
      </c>
      <c r="BW36" s="276" t="str">
        <f ca="true">+IF(OFFSET('Water Data'!$E$28,0,10*ROW('Water Data'!E30))="","",OFFSET('Water Data'!$E$28,0,10*ROW('Water Data'!E30)))</f>
        <v/>
      </c>
      <c r="BX36" s="276" t="str">
        <f ca="true">+IF(OFFSET('Water Data'!$E$29,0,10*ROW('Water Data'!E30))="","",OFFSET('Water Data'!$E$29,0,10*ROW('Water Data'!E30)))</f>
        <v/>
      </c>
      <c r="BY36" s="276" t="str">
        <f ca="true">+IF(OFFSET('Water Data'!$F$27,0,10*ROW('Water Data'!F30))="","",OFFSET('Water Data'!$F$27,0,10*ROW('Water Data'!F30)))</f>
        <v/>
      </c>
      <c r="BZ36" s="276" t="str">
        <f ca="true">+IF(OFFSET('Water Data'!$F$28,0,10*ROW('Water Data'!F30))="","",OFFSET('Water Data'!$F$28,0,10*ROW('Water Data'!F30)))</f>
        <v/>
      </c>
      <c r="CA36" s="276" t="str">
        <f ca="true">+IF(OFFSET('Water Data'!$F$29,0,10*ROW('Water Data'!F30))="","",OFFSET('Water Data'!$F$29,0,10*ROW('Water Data'!F30)))</f>
        <v/>
      </c>
      <c r="CB36" s="276" t="str">
        <f ca="true">+IF(OFFSET('Water Data'!$G$27,0,10*ROW('Water Data'!G30))="","",OFFSET('Water Data'!$G$27,0,10*ROW('Water Data'!G30)))</f>
        <v/>
      </c>
      <c r="CC36" s="276" t="str">
        <f ca="true">+IF(OFFSET('Water Data'!$G$28,0,10*ROW('Water Data'!G30))="","",OFFSET('Water Data'!$G$28,0,10*ROW('Water Data'!G30)))</f>
        <v/>
      </c>
      <c r="CD36" s="276" t="str">
        <f ca="true">+IF(OFFSET('Water Data'!$G$29,0,10*ROW('Water Data'!G30))="","",OFFSET('Water Data'!$G$29,0,10*ROW('Water Data'!G30)))</f>
        <v/>
      </c>
      <c r="CE36" s="276" t="str">
        <f ca="true">+IF(OFFSET('Water Data'!$H$27,0,10*ROW('Water Data'!H30))="","",OFFSET('Water Data'!$H$27,0,10*ROW('Water Data'!H30)))</f>
        <v/>
      </c>
      <c r="CF36" s="276" t="str">
        <f ca="true">+IF(OFFSET('Water Data'!$H$28,0,10*ROW('Water Data'!H30))="","",OFFSET('Water Data'!$H$28,0,10*ROW('Water Data'!H30)))</f>
        <v/>
      </c>
      <c r="CG36" s="276" t="str">
        <f ca="true">+IF(OFFSET('Water Data'!$H$29,0,10*ROW('Water Data'!H30))="","",OFFSET('Water Data'!$H$29,0,10*ROW('Water Data'!H30)))</f>
        <v/>
      </c>
      <c r="CH36" s="276" t="str">
        <f ca="true">+IF(OFFSET('Water Data'!$I$27,0,10*ROW('Water Data'!I30))="","",OFFSET('Water Data'!$I$27,0,10*ROW('Water Data'!I30)))</f>
        <v/>
      </c>
      <c r="CI36" s="276" t="str">
        <f ca="true">+IF(OFFSET('Water Data'!$I$28,0,10*ROW('Water Data'!I30))="","",OFFSET('Water Data'!$I$28,0,10*ROW('Water Data'!I30)))</f>
        <v/>
      </c>
      <c r="CJ36" s="276" t="str">
        <f ca="true">+IF(OFFSET('Water Data'!$I$29,0,10*ROW('Water Data'!I30))="","",OFFSET('Water Data'!$I$29,0,10*ROW('Water Data'!I30)))</f>
        <v/>
      </c>
      <c r="CK36" s="276" t="str">
        <f ca="true">+IF(OFFSET('Sanitation Data'!$D$28,0,10*ROW('Sanitation Data'!D30))="","",OFFSET('Sanitation Data'!$D$28,0,10*ROW('Sanitation Data'!D30)))</f>
        <v/>
      </c>
      <c r="CL36" s="276" t="str">
        <f ca="true">+IF(OFFSET('Sanitation Data'!$D$29,0,10*ROW('Sanitation Data'!D30))="","",OFFSET('Sanitation Data'!$D$29,0,10*ROW('Sanitation Data'!D30)))</f>
        <v/>
      </c>
      <c r="CM36" s="276" t="str">
        <f ca="true">+IF(OFFSET('Sanitation Data'!$D$30,0,10*ROW('Sanitation Data'!D30))="","",OFFSET('Sanitation Data'!$D$30,0,10*ROW('Sanitation Data'!D30)))</f>
        <v/>
      </c>
      <c r="CN36" s="276" t="str">
        <f ca="true">+IF(OFFSET('Sanitation Data'!$D$31,0,10*ROW('Sanitation Data'!D30))="","",OFFSET('Sanitation Data'!$D$31,0,10*ROW('Sanitation Data'!D30)))</f>
        <v/>
      </c>
      <c r="CO36" s="276" t="str">
        <f ca="true">+IF(OFFSET('Sanitation Data'!$D$32,0,10*ROW('Sanitation Data'!D30))="","",OFFSET('Sanitation Data'!$D$32,0,10*ROW('Sanitation Data'!D30)))</f>
        <v/>
      </c>
      <c r="CP36" s="276" t="str">
        <f ca="true">+IF(OFFSET('Sanitation Data'!$E$28,0,10*ROW('Sanitation Data'!E30))="","",OFFSET('Sanitation Data'!$E$28,0,10*ROW('Sanitation Data'!E30)))</f>
        <v/>
      </c>
      <c r="CQ36" s="276" t="str">
        <f ca="true">+IF(OFFSET('Sanitation Data'!$E$29,0,10*ROW('Sanitation Data'!E30))="","",OFFSET('Sanitation Data'!$E$29,0,10*ROW('Sanitation Data'!E30)))</f>
        <v/>
      </c>
      <c r="CR36" s="276" t="str">
        <f ca="true">+IF(OFFSET('Sanitation Data'!$E$30,0,10*ROW('Sanitation Data'!E30))="","",OFFSET('Sanitation Data'!$E$30,0,10*ROW('Sanitation Data'!E30)))</f>
        <v/>
      </c>
      <c r="CS36" s="276" t="str">
        <f ca="true">+IF(OFFSET('Sanitation Data'!$E$31,0,10*ROW('Sanitation Data'!E30))="","",OFFSET('Sanitation Data'!$E$31,0,10*ROW('Sanitation Data'!E30)))</f>
        <v/>
      </c>
      <c r="CT36" s="276" t="str">
        <f ca="true">+IF(OFFSET('Sanitation Data'!$E$32,0,10*ROW('Sanitation Data'!E30))="","",OFFSET('Sanitation Data'!$E$32,0,10*ROW('Sanitation Data'!E30)))</f>
        <v/>
      </c>
      <c r="CU36" s="276" t="str">
        <f ca="true">+IF(OFFSET('Sanitation Data'!$F$28,0,10*ROW('Sanitation Data'!F30))="","",OFFSET('Sanitation Data'!$F$28,0,10*ROW('Sanitation Data'!F30)))</f>
        <v/>
      </c>
      <c r="CV36" s="276" t="str">
        <f ca="true">+IF(OFFSET('Sanitation Data'!$F$29,0,10*ROW('Sanitation Data'!F30))="","",OFFSET('Sanitation Data'!$F$29,0,10*ROW('Sanitation Data'!F30)))</f>
        <v/>
      </c>
      <c r="CW36" s="276" t="str">
        <f ca="true">+IF(OFFSET('Sanitation Data'!$F$30,0,10*ROW('Sanitation Data'!F30))="","",OFFSET('Sanitation Data'!$F$30,0,10*ROW('Sanitation Data'!F30)))</f>
        <v/>
      </c>
      <c r="CX36" s="276" t="str">
        <f ca="true">+IF(OFFSET('Sanitation Data'!$F$31,0,10*ROW('Sanitation Data'!F30))="","",OFFSET('Sanitation Data'!$F$31,0,10*ROW('Sanitation Data'!F30)))</f>
        <v/>
      </c>
      <c r="CY36" s="276" t="str">
        <f ca="true">+IF(OFFSET('Sanitation Data'!$F$32,0,10*ROW('Sanitation Data'!F30))="","",OFFSET('Sanitation Data'!$F$32,0,10*ROW('Sanitation Data'!F30)))</f>
        <v/>
      </c>
      <c r="CZ36" s="276" t="str">
        <f ca="true">+IF(OFFSET('Sanitation Data'!$G$28,0,10*ROW('Sanitation Data'!G30))="","",OFFSET('Sanitation Data'!$G$28,0,10*ROW('Sanitation Data'!G30)))</f>
        <v/>
      </c>
      <c r="DA36" s="276" t="str">
        <f ca="true">+IF(OFFSET('Sanitation Data'!$G$29,0,10*ROW('Sanitation Data'!G30))="","",OFFSET('Sanitation Data'!$G$29,0,10*ROW('Sanitation Data'!G30)))</f>
        <v/>
      </c>
      <c r="DB36" s="276" t="str">
        <f ca="true">+IF(OFFSET('Sanitation Data'!$G$30,0,10*ROW('Sanitation Data'!G30))="","",OFFSET('Sanitation Data'!$G$30,0,10*ROW('Sanitation Data'!G30)))</f>
        <v/>
      </c>
      <c r="DC36" s="276" t="str">
        <f ca="true">+IF(OFFSET('Sanitation Data'!$G$31,0,10*ROW('Sanitation Data'!G30))="","",OFFSET('Sanitation Data'!$G$31,0,10*ROW('Sanitation Data'!G30)))</f>
        <v/>
      </c>
      <c r="DD36" s="276" t="str">
        <f ca="true">+IF(OFFSET('Sanitation Data'!$G$32,0,10*ROW('Sanitation Data'!G30))="","",OFFSET('Sanitation Data'!$G$32,0,10*ROW('Sanitation Data'!G30)))</f>
        <v/>
      </c>
      <c r="DE36" s="276" t="str">
        <f ca="true">+IF(OFFSET('Sanitation Data'!$H$28,0,10*ROW('Sanitation Data'!H30))="","",OFFSET('Sanitation Data'!$H$28,0,10*ROW('Sanitation Data'!H30)))</f>
        <v/>
      </c>
      <c r="DF36" s="276" t="str">
        <f ca="true">+IF(OFFSET('Sanitation Data'!$H$29,0,10*ROW('Sanitation Data'!H30))="","",OFFSET('Sanitation Data'!$H$29,0,10*ROW('Sanitation Data'!H30)))</f>
        <v/>
      </c>
      <c r="DG36" s="276" t="str">
        <f ca="true">+IF(OFFSET('Sanitation Data'!$H$30,0,10*ROW('Sanitation Data'!H30))="","",OFFSET('Sanitation Data'!$H$30,0,10*ROW('Sanitation Data'!H30)))</f>
        <v/>
      </c>
      <c r="DH36" s="276" t="str">
        <f ca="true">+IF(OFFSET('Sanitation Data'!$H$31,0,10*ROW('Sanitation Data'!H30))="","",OFFSET('Sanitation Data'!$H$31,0,10*ROW('Sanitation Data'!H30)))</f>
        <v/>
      </c>
      <c r="DI36" s="276" t="str">
        <f ca="true">+IF(OFFSET('Sanitation Data'!$H$32,0,10*ROW('Sanitation Data'!H30))="","",OFFSET('Sanitation Data'!$H$32,0,10*ROW('Sanitation Data'!H30)))</f>
        <v/>
      </c>
      <c r="DJ36" s="276" t="str">
        <f ca="true">+IF(OFFSET('Sanitation Data'!$I$28,0,10*ROW('Sanitation Data'!I30))="","",OFFSET('Sanitation Data'!$I$28,0,10*ROW('Sanitation Data'!I30)))</f>
        <v/>
      </c>
      <c r="DK36" s="276" t="str">
        <f ca="true">+IF(OFFSET('Sanitation Data'!$I$29,0,10*ROW('Sanitation Data'!I30))="","",OFFSET('Sanitation Data'!$I$29,0,10*ROW('Sanitation Data'!I30)))</f>
        <v/>
      </c>
      <c r="DL36" s="276" t="str">
        <f ca="true">+IF(OFFSET('Sanitation Data'!$I$30,0,10*ROW('Sanitation Data'!I30))="","",OFFSET('Sanitation Data'!$I$30,0,10*ROW('Sanitation Data'!I30)))</f>
        <v/>
      </c>
      <c r="DM36" s="276" t="str">
        <f ca="true">+IF(OFFSET('Sanitation Data'!$I$31,0,10*ROW('Sanitation Data'!I30))="","",OFFSET('Sanitation Data'!$I$31,0,10*ROW('Sanitation Data'!I30)))</f>
        <v/>
      </c>
      <c r="DN36" s="276" t="str">
        <f ca="true">+IF(OFFSET('Sanitation Data'!$I$32,0,10*ROW('Sanitation Data'!I30))="","",OFFSET('Sanitation Data'!$I$32,0,10*ROW('Sanitation Data'!I30)))</f>
        <v/>
      </c>
      <c r="DO36" s="276" t="str">
        <f ca="true">+IF(OFFSET('Hygiene Data'!$D$11,0,10*ROW('Hygiene Data'!D30))="","",OFFSET('Hygiene Data'!$D$11,0,10*ROW('Hygiene Data'!D30)))</f>
        <v/>
      </c>
      <c r="DP36" s="276" t="str">
        <f ca="true">+IF(OFFSET('Hygiene Data'!$D$12,0,10*ROW('Hygiene Data'!D30))="","",OFFSET('Hygiene Data'!$D$12,0,10*ROW('Hygiene Data'!D30)))</f>
        <v/>
      </c>
      <c r="DQ36" s="276" t="str">
        <f ca="true">+IF(OFFSET('Hygiene Data'!$D$13,0,10*ROW('Hygiene Data'!D30))="","",OFFSET('Hygiene Data'!$D$13,0,10*ROW('Hygiene Data'!D30)))</f>
        <v/>
      </c>
      <c r="DR36" s="276" t="str">
        <f ca="true">+IF(OFFSET('Hygiene Data'!$E$11,0,10*ROW('Hygiene Data'!E30))="","",OFFSET('Hygiene Data'!$E$11,0,10*ROW('Hygiene Data'!E30)))</f>
        <v/>
      </c>
      <c r="DS36" s="276" t="str">
        <f ca="true">+IF(OFFSET('Hygiene Data'!$E$12,0,10*ROW('Hygiene Data'!E30))="","",OFFSET('Hygiene Data'!$E$12,0,10*ROW('Hygiene Data'!E30)))</f>
        <v/>
      </c>
      <c r="DT36" s="276" t="str">
        <f ca="true">+IF(OFFSET('Hygiene Data'!$E$13,0,10*ROW('Hygiene Data'!E30))="","",OFFSET('Hygiene Data'!$E$13,0,10*ROW('Hygiene Data'!E30)))</f>
        <v/>
      </c>
      <c r="DU36" s="276" t="str">
        <f ca="true">+IF(OFFSET('Hygiene Data'!$F$11,0,10*ROW('Hygiene Data'!F30))="","",OFFSET('Hygiene Data'!$F$11,0,10*ROW('Hygiene Data'!F30)))</f>
        <v/>
      </c>
      <c r="DV36" s="276" t="str">
        <f ca="true">+IF(OFFSET('Hygiene Data'!$F$12,0,10*ROW('Hygiene Data'!F30))="","",OFFSET('Hygiene Data'!$F$12,0,10*ROW('Hygiene Data'!F30)))</f>
        <v/>
      </c>
      <c r="DW36" s="276" t="str">
        <f ca="true">+IF(OFFSET('Hygiene Data'!$F$13,0,10*ROW('Hygiene Data'!F30))="","",OFFSET('Hygiene Data'!$F$13,0,10*ROW('Hygiene Data'!F30)))</f>
        <v/>
      </c>
      <c r="DX36" s="276" t="str">
        <f ca="true">+IF(OFFSET('Hygiene Data'!$G$11,0,10*ROW('Hygiene Data'!G30))="","",OFFSET('Hygiene Data'!$G$11,0,10*ROW('Hygiene Data'!G30)))</f>
        <v/>
      </c>
      <c r="DY36" s="276" t="str">
        <f ca="true">+IF(OFFSET('Hygiene Data'!$G$12,0,10*ROW('Hygiene Data'!G30))="","",OFFSET('Hygiene Data'!$G$12,0,10*ROW('Hygiene Data'!G30)))</f>
        <v/>
      </c>
      <c r="DZ36" s="276" t="str">
        <f ca="true">+IF(OFFSET('Hygiene Data'!$G$13,0,10*ROW('Hygiene Data'!G30))="","",OFFSET('Hygiene Data'!$G$13,0,10*ROW('Hygiene Data'!G30)))</f>
        <v/>
      </c>
      <c r="EA36" s="276" t="str">
        <f ca="true">+IF(OFFSET('Hygiene Data'!$H$11,0,10*ROW('Hygiene Data'!H30))="","",OFFSET('Hygiene Data'!$H$11,0,10*ROW('Hygiene Data'!H30)))</f>
        <v/>
      </c>
      <c r="EB36" s="276" t="str">
        <f ca="true">+IF(OFFSET('Hygiene Data'!$H$12,0,10*ROW('Hygiene Data'!H30))="","",OFFSET('Hygiene Data'!$H$12,0,10*ROW('Hygiene Data'!H30)))</f>
        <v/>
      </c>
      <c r="EC36" s="276" t="str">
        <f ca="true">+IF(OFFSET('Hygiene Data'!$H$13,0,10*ROW('Hygiene Data'!H30))="","",OFFSET('Hygiene Data'!$H$13,0,10*ROW('Hygiene Data'!H30)))</f>
        <v/>
      </c>
      <c r="ED36" s="276" t="str">
        <f ca="true">+IF(OFFSET('Hygiene Data'!$I$11,0,10*ROW('Hygiene Data'!I30))="","",OFFSET('Hygiene Data'!$I$11,0,10*ROW('Hygiene Data'!I30)))</f>
        <v/>
      </c>
      <c r="EE36" s="276" t="str">
        <f ca="true">+IF(OFFSET('Hygiene Data'!$I$12,0,10*ROW('Hygiene Data'!I30))="","",OFFSET('Hygiene Data'!$I$12,0,10*ROW('Hygiene Data'!I30)))</f>
        <v/>
      </c>
      <c r="EF36" s="276"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32"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6"/>
      <c r="BS37" s="276" t="str">
        <f ca="true">+IF(OFFSET('Water Data'!$D$27,0,10*ROW('Water Data'!D31))="","",OFFSET('Water Data'!$D$27,0,10*ROW('Water Data'!D31)))</f>
        <v/>
      </c>
      <c r="BT37" s="276" t="str">
        <f ca="true">+IF(OFFSET('Water Data'!$D$28,0,10*ROW('Water Data'!D31))="","",OFFSET('Water Data'!$D$28,0,10*ROW('Water Data'!D31)))</f>
        <v/>
      </c>
      <c r="BU37" s="276" t="str">
        <f ca="true">+IF(OFFSET('Water Data'!$D$29,0,10*ROW('Water Data'!D31))="","",OFFSET('Water Data'!$D$29,0,10*ROW('Water Data'!D31)))</f>
        <v/>
      </c>
      <c r="BV37" s="276" t="str">
        <f ca="true">+IF(OFFSET('Water Data'!$E$27,0,10*ROW('Water Data'!E31))="","",OFFSET('Water Data'!$E$27,0,10*ROW('Water Data'!E31)))</f>
        <v/>
      </c>
      <c r="BW37" s="276" t="str">
        <f ca="true">+IF(OFFSET('Water Data'!$E$28,0,10*ROW('Water Data'!E31))="","",OFFSET('Water Data'!$E$28,0,10*ROW('Water Data'!E31)))</f>
        <v/>
      </c>
      <c r="BX37" s="276" t="str">
        <f ca="true">+IF(OFFSET('Water Data'!$E$29,0,10*ROW('Water Data'!E31))="","",OFFSET('Water Data'!$E$29,0,10*ROW('Water Data'!E31)))</f>
        <v/>
      </c>
      <c r="BY37" s="276" t="str">
        <f ca="true">+IF(OFFSET('Water Data'!$F$27,0,10*ROW('Water Data'!F31))="","",OFFSET('Water Data'!$F$27,0,10*ROW('Water Data'!F31)))</f>
        <v/>
      </c>
      <c r="BZ37" s="276" t="str">
        <f ca="true">+IF(OFFSET('Water Data'!$F$28,0,10*ROW('Water Data'!F31))="","",OFFSET('Water Data'!$F$28,0,10*ROW('Water Data'!F31)))</f>
        <v/>
      </c>
      <c r="CA37" s="276" t="str">
        <f ca="true">+IF(OFFSET('Water Data'!$F$29,0,10*ROW('Water Data'!F31))="","",OFFSET('Water Data'!$F$29,0,10*ROW('Water Data'!F31)))</f>
        <v/>
      </c>
      <c r="CB37" s="276" t="str">
        <f ca="true">+IF(OFFSET('Water Data'!$G$27,0,10*ROW('Water Data'!G31))="","",OFFSET('Water Data'!$G$27,0,10*ROW('Water Data'!G31)))</f>
        <v/>
      </c>
      <c r="CC37" s="276" t="str">
        <f ca="true">+IF(OFFSET('Water Data'!$G$28,0,10*ROW('Water Data'!G31))="","",OFFSET('Water Data'!$G$28,0,10*ROW('Water Data'!G31)))</f>
        <v/>
      </c>
      <c r="CD37" s="276" t="str">
        <f ca="true">+IF(OFFSET('Water Data'!$G$29,0,10*ROW('Water Data'!G31))="","",OFFSET('Water Data'!$G$29,0,10*ROW('Water Data'!G31)))</f>
        <v/>
      </c>
      <c r="CE37" s="276" t="str">
        <f ca="true">+IF(OFFSET('Water Data'!$H$27,0,10*ROW('Water Data'!H31))="","",OFFSET('Water Data'!$H$27,0,10*ROW('Water Data'!H31)))</f>
        <v/>
      </c>
      <c r="CF37" s="276" t="str">
        <f ca="true">+IF(OFFSET('Water Data'!$H$28,0,10*ROW('Water Data'!H31))="","",OFFSET('Water Data'!$H$28,0,10*ROW('Water Data'!H31)))</f>
        <v/>
      </c>
      <c r="CG37" s="276" t="str">
        <f ca="true">+IF(OFFSET('Water Data'!$H$29,0,10*ROW('Water Data'!H31))="","",OFFSET('Water Data'!$H$29,0,10*ROW('Water Data'!H31)))</f>
        <v/>
      </c>
      <c r="CH37" s="276" t="str">
        <f ca="true">+IF(OFFSET('Water Data'!$I$27,0,10*ROW('Water Data'!I31))="","",OFFSET('Water Data'!$I$27,0,10*ROW('Water Data'!I31)))</f>
        <v/>
      </c>
      <c r="CI37" s="276" t="str">
        <f ca="true">+IF(OFFSET('Water Data'!$I$28,0,10*ROW('Water Data'!I31))="","",OFFSET('Water Data'!$I$28,0,10*ROW('Water Data'!I31)))</f>
        <v/>
      </c>
      <c r="CJ37" s="276" t="str">
        <f ca="true">+IF(OFFSET('Water Data'!$I$29,0,10*ROW('Water Data'!I31))="","",OFFSET('Water Data'!$I$29,0,10*ROW('Water Data'!I31)))</f>
        <v/>
      </c>
      <c r="CK37" s="276" t="str">
        <f ca="true">+IF(OFFSET('Sanitation Data'!$D$28,0,10*ROW('Sanitation Data'!D31))="","",OFFSET('Sanitation Data'!$D$28,0,10*ROW('Sanitation Data'!D31)))</f>
        <v/>
      </c>
      <c r="CL37" s="276" t="str">
        <f ca="true">+IF(OFFSET('Sanitation Data'!$D$29,0,10*ROW('Sanitation Data'!D31))="","",OFFSET('Sanitation Data'!$D$29,0,10*ROW('Sanitation Data'!D31)))</f>
        <v/>
      </c>
      <c r="CM37" s="276" t="str">
        <f ca="true">+IF(OFFSET('Sanitation Data'!$D$30,0,10*ROW('Sanitation Data'!D31))="","",OFFSET('Sanitation Data'!$D$30,0,10*ROW('Sanitation Data'!D31)))</f>
        <v/>
      </c>
      <c r="CN37" s="276" t="str">
        <f ca="true">+IF(OFFSET('Sanitation Data'!$D$31,0,10*ROW('Sanitation Data'!D31))="","",OFFSET('Sanitation Data'!$D$31,0,10*ROW('Sanitation Data'!D31)))</f>
        <v/>
      </c>
      <c r="CO37" s="276" t="str">
        <f ca="true">+IF(OFFSET('Sanitation Data'!$D$32,0,10*ROW('Sanitation Data'!D31))="","",OFFSET('Sanitation Data'!$D$32,0,10*ROW('Sanitation Data'!D31)))</f>
        <v/>
      </c>
      <c r="CP37" s="276" t="str">
        <f ca="true">+IF(OFFSET('Sanitation Data'!$E$28,0,10*ROW('Sanitation Data'!E31))="","",OFFSET('Sanitation Data'!$E$28,0,10*ROW('Sanitation Data'!E31)))</f>
        <v/>
      </c>
      <c r="CQ37" s="276" t="str">
        <f ca="true">+IF(OFFSET('Sanitation Data'!$E$29,0,10*ROW('Sanitation Data'!E31))="","",OFFSET('Sanitation Data'!$E$29,0,10*ROW('Sanitation Data'!E31)))</f>
        <v/>
      </c>
      <c r="CR37" s="276" t="str">
        <f ca="true">+IF(OFFSET('Sanitation Data'!$E$30,0,10*ROW('Sanitation Data'!E31))="","",OFFSET('Sanitation Data'!$E$30,0,10*ROW('Sanitation Data'!E31)))</f>
        <v/>
      </c>
      <c r="CS37" s="276" t="str">
        <f ca="true">+IF(OFFSET('Sanitation Data'!$E$31,0,10*ROW('Sanitation Data'!E31))="","",OFFSET('Sanitation Data'!$E$31,0,10*ROW('Sanitation Data'!E31)))</f>
        <v/>
      </c>
      <c r="CT37" s="276" t="str">
        <f ca="true">+IF(OFFSET('Sanitation Data'!$E$32,0,10*ROW('Sanitation Data'!E31))="","",OFFSET('Sanitation Data'!$E$32,0,10*ROW('Sanitation Data'!E31)))</f>
        <v/>
      </c>
      <c r="CU37" s="276" t="str">
        <f ca="true">+IF(OFFSET('Sanitation Data'!$F$28,0,10*ROW('Sanitation Data'!F31))="","",OFFSET('Sanitation Data'!$F$28,0,10*ROW('Sanitation Data'!F31)))</f>
        <v/>
      </c>
      <c r="CV37" s="276" t="str">
        <f ca="true">+IF(OFFSET('Sanitation Data'!$F$29,0,10*ROW('Sanitation Data'!F31))="","",OFFSET('Sanitation Data'!$F$29,0,10*ROW('Sanitation Data'!F31)))</f>
        <v/>
      </c>
      <c r="CW37" s="276" t="str">
        <f ca="true">+IF(OFFSET('Sanitation Data'!$F$30,0,10*ROW('Sanitation Data'!F31))="","",OFFSET('Sanitation Data'!$F$30,0,10*ROW('Sanitation Data'!F31)))</f>
        <v/>
      </c>
      <c r="CX37" s="276" t="str">
        <f ca="true">+IF(OFFSET('Sanitation Data'!$F$31,0,10*ROW('Sanitation Data'!F31))="","",OFFSET('Sanitation Data'!$F$31,0,10*ROW('Sanitation Data'!F31)))</f>
        <v/>
      </c>
      <c r="CY37" s="276" t="str">
        <f ca="true">+IF(OFFSET('Sanitation Data'!$F$32,0,10*ROW('Sanitation Data'!F31))="","",OFFSET('Sanitation Data'!$F$32,0,10*ROW('Sanitation Data'!F31)))</f>
        <v/>
      </c>
      <c r="CZ37" s="276" t="str">
        <f ca="true">+IF(OFFSET('Sanitation Data'!$G$28,0,10*ROW('Sanitation Data'!G31))="","",OFFSET('Sanitation Data'!$G$28,0,10*ROW('Sanitation Data'!G31)))</f>
        <v/>
      </c>
      <c r="DA37" s="276" t="str">
        <f ca="true">+IF(OFFSET('Sanitation Data'!$G$29,0,10*ROW('Sanitation Data'!G31))="","",OFFSET('Sanitation Data'!$G$29,0,10*ROW('Sanitation Data'!G31)))</f>
        <v/>
      </c>
      <c r="DB37" s="276" t="str">
        <f ca="true">+IF(OFFSET('Sanitation Data'!$G$30,0,10*ROW('Sanitation Data'!G31))="","",OFFSET('Sanitation Data'!$G$30,0,10*ROW('Sanitation Data'!G31)))</f>
        <v/>
      </c>
      <c r="DC37" s="276" t="str">
        <f ca="true">+IF(OFFSET('Sanitation Data'!$G$31,0,10*ROW('Sanitation Data'!G31))="","",OFFSET('Sanitation Data'!$G$31,0,10*ROW('Sanitation Data'!G31)))</f>
        <v/>
      </c>
      <c r="DD37" s="276" t="str">
        <f ca="true">+IF(OFFSET('Sanitation Data'!$G$32,0,10*ROW('Sanitation Data'!G31))="","",OFFSET('Sanitation Data'!$G$32,0,10*ROW('Sanitation Data'!G31)))</f>
        <v/>
      </c>
      <c r="DE37" s="276" t="str">
        <f ca="true">+IF(OFFSET('Sanitation Data'!$H$28,0,10*ROW('Sanitation Data'!H31))="","",OFFSET('Sanitation Data'!$H$28,0,10*ROW('Sanitation Data'!H31)))</f>
        <v/>
      </c>
      <c r="DF37" s="276" t="str">
        <f ca="true">+IF(OFFSET('Sanitation Data'!$H$29,0,10*ROW('Sanitation Data'!H31))="","",OFFSET('Sanitation Data'!$H$29,0,10*ROW('Sanitation Data'!H31)))</f>
        <v/>
      </c>
      <c r="DG37" s="276" t="str">
        <f ca="true">+IF(OFFSET('Sanitation Data'!$H$30,0,10*ROW('Sanitation Data'!H31))="","",OFFSET('Sanitation Data'!$H$30,0,10*ROW('Sanitation Data'!H31)))</f>
        <v/>
      </c>
      <c r="DH37" s="276" t="str">
        <f ca="true">+IF(OFFSET('Sanitation Data'!$H$31,0,10*ROW('Sanitation Data'!H31))="","",OFFSET('Sanitation Data'!$H$31,0,10*ROW('Sanitation Data'!H31)))</f>
        <v/>
      </c>
      <c r="DI37" s="276" t="str">
        <f ca="true">+IF(OFFSET('Sanitation Data'!$H$32,0,10*ROW('Sanitation Data'!H31))="","",OFFSET('Sanitation Data'!$H$32,0,10*ROW('Sanitation Data'!H31)))</f>
        <v/>
      </c>
      <c r="DJ37" s="276" t="str">
        <f ca="true">+IF(OFFSET('Sanitation Data'!$I$28,0,10*ROW('Sanitation Data'!I31))="","",OFFSET('Sanitation Data'!$I$28,0,10*ROW('Sanitation Data'!I31)))</f>
        <v/>
      </c>
      <c r="DK37" s="276" t="str">
        <f ca="true">+IF(OFFSET('Sanitation Data'!$I$29,0,10*ROW('Sanitation Data'!I31))="","",OFFSET('Sanitation Data'!$I$29,0,10*ROW('Sanitation Data'!I31)))</f>
        <v/>
      </c>
      <c r="DL37" s="276" t="str">
        <f ca="true">+IF(OFFSET('Sanitation Data'!$I$30,0,10*ROW('Sanitation Data'!I31))="","",OFFSET('Sanitation Data'!$I$30,0,10*ROW('Sanitation Data'!I31)))</f>
        <v/>
      </c>
      <c r="DM37" s="276" t="str">
        <f ca="true">+IF(OFFSET('Sanitation Data'!$I$31,0,10*ROW('Sanitation Data'!I31))="","",OFFSET('Sanitation Data'!$I$31,0,10*ROW('Sanitation Data'!I31)))</f>
        <v/>
      </c>
      <c r="DN37" s="276" t="str">
        <f ca="true">+IF(OFFSET('Sanitation Data'!$I$32,0,10*ROW('Sanitation Data'!I31))="","",OFFSET('Sanitation Data'!$I$32,0,10*ROW('Sanitation Data'!I31)))</f>
        <v/>
      </c>
      <c r="DO37" s="276" t="str">
        <f ca="true">+IF(OFFSET('Hygiene Data'!$D$11,0,10*ROW('Hygiene Data'!D31))="","",OFFSET('Hygiene Data'!$D$11,0,10*ROW('Hygiene Data'!D31)))</f>
        <v/>
      </c>
      <c r="DP37" s="276" t="str">
        <f ca="true">+IF(OFFSET('Hygiene Data'!$D$12,0,10*ROW('Hygiene Data'!D31))="","",OFFSET('Hygiene Data'!$D$12,0,10*ROW('Hygiene Data'!D31)))</f>
        <v/>
      </c>
      <c r="DQ37" s="276" t="str">
        <f ca="true">+IF(OFFSET('Hygiene Data'!$D$13,0,10*ROW('Hygiene Data'!D31))="","",OFFSET('Hygiene Data'!$D$13,0,10*ROW('Hygiene Data'!D31)))</f>
        <v/>
      </c>
      <c r="DR37" s="276" t="str">
        <f ca="true">+IF(OFFSET('Hygiene Data'!$E$11,0,10*ROW('Hygiene Data'!E31))="","",OFFSET('Hygiene Data'!$E$11,0,10*ROW('Hygiene Data'!E31)))</f>
        <v/>
      </c>
      <c r="DS37" s="276" t="str">
        <f ca="true">+IF(OFFSET('Hygiene Data'!$E$12,0,10*ROW('Hygiene Data'!E31))="","",OFFSET('Hygiene Data'!$E$12,0,10*ROW('Hygiene Data'!E31)))</f>
        <v/>
      </c>
      <c r="DT37" s="276" t="str">
        <f ca="true">+IF(OFFSET('Hygiene Data'!$E$13,0,10*ROW('Hygiene Data'!E31))="","",OFFSET('Hygiene Data'!$E$13,0,10*ROW('Hygiene Data'!E31)))</f>
        <v/>
      </c>
      <c r="DU37" s="276" t="str">
        <f ca="true">+IF(OFFSET('Hygiene Data'!$F$11,0,10*ROW('Hygiene Data'!F31))="","",OFFSET('Hygiene Data'!$F$11,0,10*ROW('Hygiene Data'!F31)))</f>
        <v/>
      </c>
      <c r="DV37" s="276" t="str">
        <f ca="true">+IF(OFFSET('Hygiene Data'!$F$12,0,10*ROW('Hygiene Data'!F31))="","",OFFSET('Hygiene Data'!$F$12,0,10*ROW('Hygiene Data'!F31)))</f>
        <v/>
      </c>
      <c r="DW37" s="276" t="str">
        <f ca="true">+IF(OFFSET('Hygiene Data'!$F$13,0,10*ROW('Hygiene Data'!F31))="","",OFFSET('Hygiene Data'!$F$13,0,10*ROW('Hygiene Data'!F31)))</f>
        <v/>
      </c>
      <c r="DX37" s="276" t="str">
        <f ca="true">+IF(OFFSET('Hygiene Data'!$G$11,0,10*ROW('Hygiene Data'!G31))="","",OFFSET('Hygiene Data'!$G$11,0,10*ROW('Hygiene Data'!G31)))</f>
        <v/>
      </c>
      <c r="DY37" s="276" t="str">
        <f ca="true">+IF(OFFSET('Hygiene Data'!$G$12,0,10*ROW('Hygiene Data'!G31))="","",OFFSET('Hygiene Data'!$G$12,0,10*ROW('Hygiene Data'!G31)))</f>
        <v/>
      </c>
      <c r="DZ37" s="276" t="str">
        <f ca="true">+IF(OFFSET('Hygiene Data'!$G$13,0,10*ROW('Hygiene Data'!G31))="","",OFFSET('Hygiene Data'!$G$13,0,10*ROW('Hygiene Data'!G31)))</f>
        <v/>
      </c>
      <c r="EA37" s="276" t="str">
        <f ca="true">+IF(OFFSET('Hygiene Data'!$H$11,0,10*ROW('Hygiene Data'!H31))="","",OFFSET('Hygiene Data'!$H$11,0,10*ROW('Hygiene Data'!H31)))</f>
        <v/>
      </c>
      <c r="EB37" s="276" t="str">
        <f ca="true">+IF(OFFSET('Hygiene Data'!$H$12,0,10*ROW('Hygiene Data'!H31))="","",OFFSET('Hygiene Data'!$H$12,0,10*ROW('Hygiene Data'!H31)))</f>
        <v/>
      </c>
      <c r="EC37" s="276" t="str">
        <f ca="true">+IF(OFFSET('Hygiene Data'!$H$13,0,10*ROW('Hygiene Data'!H31))="","",OFFSET('Hygiene Data'!$H$13,0,10*ROW('Hygiene Data'!H31)))</f>
        <v/>
      </c>
      <c r="ED37" s="276" t="str">
        <f ca="true">+IF(OFFSET('Hygiene Data'!$I$11,0,10*ROW('Hygiene Data'!I31))="","",OFFSET('Hygiene Data'!$I$11,0,10*ROW('Hygiene Data'!I31)))</f>
        <v/>
      </c>
      <c r="EE37" s="276" t="str">
        <f ca="true">+IF(OFFSET('Hygiene Data'!$I$12,0,10*ROW('Hygiene Data'!I31))="","",OFFSET('Hygiene Data'!$I$12,0,10*ROW('Hygiene Data'!I31)))</f>
        <v/>
      </c>
      <c r="EF37" s="276"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32"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6"/>
      <c r="BS38" s="276" t="str">
        <f ca="true">+IF(OFFSET('Water Data'!$D$27,0,10*ROW('Water Data'!D32))="","",OFFSET('Water Data'!$D$27,0,10*ROW('Water Data'!D32)))</f>
        <v/>
      </c>
      <c r="BT38" s="276" t="str">
        <f ca="true">+IF(OFFSET('Water Data'!$D$28,0,10*ROW('Water Data'!D32))="","",OFFSET('Water Data'!$D$28,0,10*ROW('Water Data'!D32)))</f>
        <v/>
      </c>
      <c r="BU38" s="276" t="str">
        <f ca="true">+IF(OFFSET('Water Data'!$D$29,0,10*ROW('Water Data'!D32))="","",OFFSET('Water Data'!$D$29,0,10*ROW('Water Data'!D32)))</f>
        <v/>
      </c>
      <c r="BV38" s="276" t="str">
        <f ca="true">+IF(OFFSET('Water Data'!$E$27,0,10*ROW('Water Data'!E32))="","",OFFSET('Water Data'!$E$27,0,10*ROW('Water Data'!E32)))</f>
        <v/>
      </c>
      <c r="BW38" s="276" t="str">
        <f ca="true">+IF(OFFSET('Water Data'!$E$28,0,10*ROW('Water Data'!E32))="","",OFFSET('Water Data'!$E$28,0,10*ROW('Water Data'!E32)))</f>
        <v/>
      </c>
      <c r="BX38" s="276" t="str">
        <f ca="true">+IF(OFFSET('Water Data'!$E$29,0,10*ROW('Water Data'!E32))="","",OFFSET('Water Data'!$E$29,0,10*ROW('Water Data'!E32)))</f>
        <v/>
      </c>
      <c r="BY38" s="276" t="str">
        <f ca="true">+IF(OFFSET('Water Data'!$F$27,0,10*ROW('Water Data'!F32))="","",OFFSET('Water Data'!$F$27,0,10*ROW('Water Data'!F32)))</f>
        <v/>
      </c>
      <c r="BZ38" s="276" t="str">
        <f ca="true">+IF(OFFSET('Water Data'!$F$28,0,10*ROW('Water Data'!F32))="","",OFFSET('Water Data'!$F$28,0,10*ROW('Water Data'!F32)))</f>
        <v/>
      </c>
      <c r="CA38" s="276" t="str">
        <f ca="true">+IF(OFFSET('Water Data'!$F$29,0,10*ROW('Water Data'!F32))="","",OFFSET('Water Data'!$F$29,0,10*ROW('Water Data'!F32)))</f>
        <v/>
      </c>
      <c r="CB38" s="276" t="str">
        <f ca="true">+IF(OFFSET('Water Data'!$G$27,0,10*ROW('Water Data'!G32))="","",OFFSET('Water Data'!$G$27,0,10*ROW('Water Data'!G32)))</f>
        <v/>
      </c>
      <c r="CC38" s="276" t="str">
        <f ca="true">+IF(OFFSET('Water Data'!$G$28,0,10*ROW('Water Data'!G32))="","",OFFSET('Water Data'!$G$28,0,10*ROW('Water Data'!G32)))</f>
        <v/>
      </c>
      <c r="CD38" s="276" t="str">
        <f ca="true">+IF(OFFSET('Water Data'!$G$29,0,10*ROW('Water Data'!G32))="","",OFFSET('Water Data'!$G$29,0,10*ROW('Water Data'!G32)))</f>
        <v/>
      </c>
      <c r="CE38" s="276" t="str">
        <f ca="true">+IF(OFFSET('Water Data'!$H$27,0,10*ROW('Water Data'!H32))="","",OFFSET('Water Data'!$H$27,0,10*ROW('Water Data'!H32)))</f>
        <v/>
      </c>
      <c r="CF38" s="276" t="str">
        <f ca="true">+IF(OFFSET('Water Data'!$H$28,0,10*ROW('Water Data'!H32))="","",OFFSET('Water Data'!$H$28,0,10*ROW('Water Data'!H32)))</f>
        <v/>
      </c>
      <c r="CG38" s="276" t="str">
        <f ca="true">+IF(OFFSET('Water Data'!$H$29,0,10*ROW('Water Data'!H32))="","",OFFSET('Water Data'!$H$29,0,10*ROW('Water Data'!H32)))</f>
        <v/>
      </c>
      <c r="CH38" s="276" t="str">
        <f ca="true">+IF(OFFSET('Water Data'!$I$27,0,10*ROW('Water Data'!I32))="","",OFFSET('Water Data'!$I$27,0,10*ROW('Water Data'!I32)))</f>
        <v/>
      </c>
      <c r="CI38" s="276" t="str">
        <f ca="true">+IF(OFFSET('Water Data'!$I$28,0,10*ROW('Water Data'!I32))="","",OFFSET('Water Data'!$I$28,0,10*ROW('Water Data'!I32)))</f>
        <v/>
      </c>
      <c r="CJ38" s="276" t="str">
        <f ca="true">+IF(OFFSET('Water Data'!$I$29,0,10*ROW('Water Data'!I32))="","",OFFSET('Water Data'!$I$29,0,10*ROW('Water Data'!I32)))</f>
        <v/>
      </c>
      <c r="CK38" s="276" t="str">
        <f ca="true">+IF(OFFSET('Sanitation Data'!$D$28,0,10*ROW('Sanitation Data'!D32))="","",OFFSET('Sanitation Data'!$D$28,0,10*ROW('Sanitation Data'!D32)))</f>
        <v/>
      </c>
      <c r="CL38" s="276" t="str">
        <f ca="true">+IF(OFFSET('Sanitation Data'!$D$29,0,10*ROW('Sanitation Data'!D32))="","",OFFSET('Sanitation Data'!$D$29,0,10*ROW('Sanitation Data'!D32)))</f>
        <v/>
      </c>
      <c r="CM38" s="276" t="str">
        <f ca="true">+IF(OFFSET('Sanitation Data'!$D$30,0,10*ROW('Sanitation Data'!D32))="","",OFFSET('Sanitation Data'!$D$30,0,10*ROW('Sanitation Data'!D32)))</f>
        <v/>
      </c>
      <c r="CN38" s="276" t="str">
        <f ca="true">+IF(OFFSET('Sanitation Data'!$D$31,0,10*ROW('Sanitation Data'!D32))="","",OFFSET('Sanitation Data'!$D$31,0,10*ROW('Sanitation Data'!D32)))</f>
        <v/>
      </c>
      <c r="CO38" s="276" t="str">
        <f ca="true">+IF(OFFSET('Sanitation Data'!$D$32,0,10*ROW('Sanitation Data'!D32))="","",OFFSET('Sanitation Data'!$D$32,0,10*ROW('Sanitation Data'!D32)))</f>
        <v/>
      </c>
      <c r="CP38" s="276" t="str">
        <f ca="true">+IF(OFFSET('Sanitation Data'!$E$28,0,10*ROW('Sanitation Data'!E32))="","",OFFSET('Sanitation Data'!$E$28,0,10*ROW('Sanitation Data'!E32)))</f>
        <v/>
      </c>
      <c r="CQ38" s="276" t="str">
        <f ca="true">+IF(OFFSET('Sanitation Data'!$E$29,0,10*ROW('Sanitation Data'!E32))="","",OFFSET('Sanitation Data'!$E$29,0,10*ROW('Sanitation Data'!E32)))</f>
        <v/>
      </c>
      <c r="CR38" s="276" t="str">
        <f ca="true">+IF(OFFSET('Sanitation Data'!$E$30,0,10*ROW('Sanitation Data'!E32))="","",OFFSET('Sanitation Data'!$E$30,0,10*ROW('Sanitation Data'!E32)))</f>
        <v/>
      </c>
      <c r="CS38" s="276" t="str">
        <f ca="true">+IF(OFFSET('Sanitation Data'!$E$31,0,10*ROW('Sanitation Data'!E32))="","",OFFSET('Sanitation Data'!$E$31,0,10*ROW('Sanitation Data'!E32)))</f>
        <v/>
      </c>
      <c r="CT38" s="276" t="str">
        <f ca="true">+IF(OFFSET('Sanitation Data'!$E$32,0,10*ROW('Sanitation Data'!E32))="","",OFFSET('Sanitation Data'!$E$32,0,10*ROW('Sanitation Data'!E32)))</f>
        <v/>
      </c>
      <c r="CU38" s="276" t="str">
        <f ca="true">+IF(OFFSET('Sanitation Data'!$F$28,0,10*ROW('Sanitation Data'!F32))="","",OFFSET('Sanitation Data'!$F$28,0,10*ROW('Sanitation Data'!F32)))</f>
        <v/>
      </c>
      <c r="CV38" s="276" t="str">
        <f ca="true">+IF(OFFSET('Sanitation Data'!$F$29,0,10*ROW('Sanitation Data'!F32))="","",OFFSET('Sanitation Data'!$F$29,0,10*ROW('Sanitation Data'!F32)))</f>
        <v/>
      </c>
      <c r="CW38" s="276" t="str">
        <f ca="true">+IF(OFFSET('Sanitation Data'!$F$30,0,10*ROW('Sanitation Data'!F32))="","",OFFSET('Sanitation Data'!$F$30,0,10*ROW('Sanitation Data'!F32)))</f>
        <v/>
      </c>
      <c r="CX38" s="276" t="str">
        <f ca="true">+IF(OFFSET('Sanitation Data'!$F$31,0,10*ROW('Sanitation Data'!F32))="","",OFFSET('Sanitation Data'!$F$31,0,10*ROW('Sanitation Data'!F32)))</f>
        <v/>
      </c>
      <c r="CY38" s="276" t="str">
        <f ca="true">+IF(OFFSET('Sanitation Data'!$F$32,0,10*ROW('Sanitation Data'!F32))="","",OFFSET('Sanitation Data'!$F$32,0,10*ROW('Sanitation Data'!F32)))</f>
        <v/>
      </c>
      <c r="CZ38" s="276" t="str">
        <f ca="true">+IF(OFFSET('Sanitation Data'!$G$28,0,10*ROW('Sanitation Data'!G32))="","",OFFSET('Sanitation Data'!$G$28,0,10*ROW('Sanitation Data'!G32)))</f>
        <v/>
      </c>
      <c r="DA38" s="276" t="str">
        <f ca="true">+IF(OFFSET('Sanitation Data'!$G$29,0,10*ROW('Sanitation Data'!G32))="","",OFFSET('Sanitation Data'!$G$29,0,10*ROW('Sanitation Data'!G32)))</f>
        <v/>
      </c>
      <c r="DB38" s="276" t="str">
        <f ca="true">+IF(OFFSET('Sanitation Data'!$G$30,0,10*ROW('Sanitation Data'!G32))="","",OFFSET('Sanitation Data'!$G$30,0,10*ROW('Sanitation Data'!G32)))</f>
        <v/>
      </c>
      <c r="DC38" s="276" t="str">
        <f ca="true">+IF(OFFSET('Sanitation Data'!$G$31,0,10*ROW('Sanitation Data'!G32))="","",OFFSET('Sanitation Data'!$G$31,0,10*ROW('Sanitation Data'!G32)))</f>
        <v/>
      </c>
      <c r="DD38" s="276" t="str">
        <f ca="true">+IF(OFFSET('Sanitation Data'!$G$32,0,10*ROW('Sanitation Data'!G32))="","",OFFSET('Sanitation Data'!$G$32,0,10*ROW('Sanitation Data'!G32)))</f>
        <v/>
      </c>
      <c r="DE38" s="276" t="str">
        <f ca="true">+IF(OFFSET('Sanitation Data'!$H$28,0,10*ROW('Sanitation Data'!H32))="","",OFFSET('Sanitation Data'!$H$28,0,10*ROW('Sanitation Data'!H32)))</f>
        <v/>
      </c>
      <c r="DF38" s="276" t="str">
        <f ca="true">+IF(OFFSET('Sanitation Data'!$H$29,0,10*ROW('Sanitation Data'!H32))="","",OFFSET('Sanitation Data'!$H$29,0,10*ROW('Sanitation Data'!H32)))</f>
        <v/>
      </c>
      <c r="DG38" s="276" t="str">
        <f ca="true">+IF(OFFSET('Sanitation Data'!$H$30,0,10*ROW('Sanitation Data'!H32))="","",OFFSET('Sanitation Data'!$H$30,0,10*ROW('Sanitation Data'!H32)))</f>
        <v/>
      </c>
      <c r="DH38" s="276" t="str">
        <f ca="true">+IF(OFFSET('Sanitation Data'!$H$31,0,10*ROW('Sanitation Data'!H32))="","",OFFSET('Sanitation Data'!$H$31,0,10*ROW('Sanitation Data'!H32)))</f>
        <v/>
      </c>
      <c r="DI38" s="276" t="str">
        <f ca="true">+IF(OFFSET('Sanitation Data'!$H$32,0,10*ROW('Sanitation Data'!H32))="","",OFFSET('Sanitation Data'!$H$32,0,10*ROW('Sanitation Data'!H32)))</f>
        <v/>
      </c>
      <c r="DJ38" s="276" t="str">
        <f ca="true">+IF(OFFSET('Sanitation Data'!$I$28,0,10*ROW('Sanitation Data'!I32))="","",OFFSET('Sanitation Data'!$I$28,0,10*ROW('Sanitation Data'!I32)))</f>
        <v/>
      </c>
      <c r="DK38" s="276" t="str">
        <f ca="true">+IF(OFFSET('Sanitation Data'!$I$29,0,10*ROW('Sanitation Data'!I32))="","",OFFSET('Sanitation Data'!$I$29,0,10*ROW('Sanitation Data'!I32)))</f>
        <v/>
      </c>
      <c r="DL38" s="276" t="str">
        <f ca="true">+IF(OFFSET('Sanitation Data'!$I$30,0,10*ROW('Sanitation Data'!I32))="","",OFFSET('Sanitation Data'!$I$30,0,10*ROW('Sanitation Data'!I32)))</f>
        <v/>
      </c>
      <c r="DM38" s="276" t="str">
        <f ca="true">+IF(OFFSET('Sanitation Data'!$I$31,0,10*ROW('Sanitation Data'!I32))="","",OFFSET('Sanitation Data'!$I$31,0,10*ROW('Sanitation Data'!I32)))</f>
        <v/>
      </c>
      <c r="DN38" s="276" t="str">
        <f ca="true">+IF(OFFSET('Sanitation Data'!$I$32,0,10*ROW('Sanitation Data'!I32))="","",OFFSET('Sanitation Data'!$I$32,0,10*ROW('Sanitation Data'!I32)))</f>
        <v/>
      </c>
      <c r="DO38" s="276" t="str">
        <f ca="true">+IF(OFFSET('Hygiene Data'!$D$11,0,10*ROW('Hygiene Data'!D32))="","",OFFSET('Hygiene Data'!$D$11,0,10*ROW('Hygiene Data'!D32)))</f>
        <v/>
      </c>
      <c r="DP38" s="276" t="str">
        <f ca="true">+IF(OFFSET('Hygiene Data'!$D$12,0,10*ROW('Hygiene Data'!D32))="","",OFFSET('Hygiene Data'!$D$12,0,10*ROW('Hygiene Data'!D32)))</f>
        <v/>
      </c>
      <c r="DQ38" s="276" t="str">
        <f ca="true">+IF(OFFSET('Hygiene Data'!$D$13,0,10*ROW('Hygiene Data'!D32))="","",OFFSET('Hygiene Data'!$D$13,0,10*ROW('Hygiene Data'!D32)))</f>
        <v/>
      </c>
      <c r="DR38" s="276" t="str">
        <f ca="true">+IF(OFFSET('Hygiene Data'!$E$11,0,10*ROW('Hygiene Data'!E32))="","",OFFSET('Hygiene Data'!$E$11,0,10*ROW('Hygiene Data'!E32)))</f>
        <v/>
      </c>
      <c r="DS38" s="276" t="str">
        <f ca="true">+IF(OFFSET('Hygiene Data'!$E$12,0,10*ROW('Hygiene Data'!E32))="","",OFFSET('Hygiene Data'!$E$12,0,10*ROW('Hygiene Data'!E32)))</f>
        <v/>
      </c>
      <c r="DT38" s="276" t="str">
        <f ca="true">+IF(OFFSET('Hygiene Data'!$E$13,0,10*ROW('Hygiene Data'!E32))="","",OFFSET('Hygiene Data'!$E$13,0,10*ROW('Hygiene Data'!E32)))</f>
        <v/>
      </c>
      <c r="DU38" s="276" t="str">
        <f ca="true">+IF(OFFSET('Hygiene Data'!$F$11,0,10*ROW('Hygiene Data'!F32))="","",OFFSET('Hygiene Data'!$F$11,0,10*ROW('Hygiene Data'!F32)))</f>
        <v/>
      </c>
      <c r="DV38" s="276" t="str">
        <f ca="true">+IF(OFFSET('Hygiene Data'!$F$12,0,10*ROW('Hygiene Data'!F32))="","",OFFSET('Hygiene Data'!$F$12,0,10*ROW('Hygiene Data'!F32)))</f>
        <v/>
      </c>
      <c r="DW38" s="276" t="str">
        <f ca="true">+IF(OFFSET('Hygiene Data'!$F$13,0,10*ROW('Hygiene Data'!F32))="","",OFFSET('Hygiene Data'!$F$13,0,10*ROW('Hygiene Data'!F32)))</f>
        <v/>
      </c>
      <c r="DX38" s="276" t="str">
        <f ca="true">+IF(OFFSET('Hygiene Data'!$G$11,0,10*ROW('Hygiene Data'!G32))="","",OFFSET('Hygiene Data'!$G$11,0,10*ROW('Hygiene Data'!G32)))</f>
        <v/>
      </c>
      <c r="DY38" s="276" t="str">
        <f ca="true">+IF(OFFSET('Hygiene Data'!$G$12,0,10*ROW('Hygiene Data'!G32))="","",OFFSET('Hygiene Data'!$G$12,0,10*ROW('Hygiene Data'!G32)))</f>
        <v/>
      </c>
      <c r="DZ38" s="276" t="str">
        <f ca="true">+IF(OFFSET('Hygiene Data'!$G$13,0,10*ROW('Hygiene Data'!G32))="","",OFFSET('Hygiene Data'!$G$13,0,10*ROW('Hygiene Data'!G32)))</f>
        <v/>
      </c>
      <c r="EA38" s="276" t="str">
        <f ca="true">+IF(OFFSET('Hygiene Data'!$H$11,0,10*ROW('Hygiene Data'!H32))="","",OFFSET('Hygiene Data'!$H$11,0,10*ROW('Hygiene Data'!H32)))</f>
        <v/>
      </c>
      <c r="EB38" s="276" t="str">
        <f ca="true">+IF(OFFSET('Hygiene Data'!$H$12,0,10*ROW('Hygiene Data'!H32))="","",OFFSET('Hygiene Data'!$H$12,0,10*ROW('Hygiene Data'!H32)))</f>
        <v/>
      </c>
      <c r="EC38" s="276" t="str">
        <f ca="true">+IF(OFFSET('Hygiene Data'!$H$13,0,10*ROW('Hygiene Data'!H32))="","",OFFSET('Hygiene Data'!$H$13,0,10*ROW('Hygiene Data'!H32)))</f>
        <v/>
      </c>
      <c r="ED38" s="276" t="str">
        <f ca="true">+IF(OFFSET('Hygiene Data'!$I$11,0,10*ROW('Hygiene Data'!I32))="","",OFFSET('Hygiene Data'!$I$11,0,10*ROW('Hygiene Data'!I32)))</f>
        <v/>
      </c>
      <c r="EE38" s="276" t="str">
        <f ca="true">+IF(OFFSET('Hygiene Data'!$I$12,0,10*ROW('Hygiene Data'!I32))="","",OFFSET('Hygiene Data'!$I$12,0,10*ROW('Hygiene Data'!I32)))</f>
        <v/>
      </c>
      <c r="EF38" s="276"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32"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6"/>
      <c r="BS39" s="276" t="str">
        <f ca="true">+IF(OFFSET('Water Data'!$D$27,0,10*ROW('Water Data'!D33))="","",OFFSET('Water Data'!$D$27,0,10*ROW('Water Data'!D33)))</f>
        <v/>
      </c>
      <c r="BT39" s="276" t="str">
        <f ca="true">+IF(OFFSET('Water Data'!$D$28,0,10*ROW('Water Data'!D33))="","",OFFSET('Water Data'!$D$28,0,10*ROW('Water Data'!D33)))</f>
        <v/>
      </c>
      <c r="BU39" s="276" t="str">
        <f ca="true">+IF(OFFSET('Water Data'!$D$29,0,10*ROW('Water Data'!D33))="","",OFFSET('Water Data'!$D$29,0,10*ROW('Water Data'!D33)))</f>
        <v/>
      </c>
      <c r="BV39" s="276" t="str">
        <f ca="true">+IF(OFFSET('Water Data'!$E$27,0,10*ROW('Water Data'!E33))="","",OFFSET('Water Data'!$E$27,0,10*ROW('Water Data'!E33)))</f>
        <v/>
      </c>
      <c r="BW39" s="276" t="str">
        <f ca="true">+IF(OFFSET('Water Data'!$E$28,0,10*ROW('Water Data'!E33))="","",OFFSET('Water Data'!$E$28,0,10*ROW('Water Data'!E33)))</f>
        <v/>
      </c>
      <c r="BX39" s="276" t="str">
        <f ca="true">+IF(OFFSET('Water Data'!$E$29,0,10*ROW('Water Data'!E33))="","",OFFSET('Water Data'!$E$29,0,10*ROW('Water Data'!E33)))</f>
        <v/>
      </c>
      <c r="BY39" s="276" t="str">
        <f ca="true">+IF(OFFSET('Water Data'!$F$27,0,10*ROW('Water Data'!F33))="","",OFFSET('Water Data'!$F$27,0,10*ROW('Water Data'!F33)))</f>
        <v/>
      </c>
      <c r="BZ39" s="276" t="str">
        <f ca="true">+IF(OFFSET('Water Data'!$F$28,0,10*ROW('Water Data'!F33))="","",OFFSET('Water Data'!$F$28,0,10*ROW('Water Data'!F33)))</f>
        <v/>
      </c>
      <c r="CA39" s="276" t="str">
        <f ca="true">+IF(OFFSET('Water Data'!$F$29,0,10*ROW('Water Data'!F33))="","",OFFSET('Water Data'!$F$29,0,10*ROW('Water Data'!F33)))</f>
        <v/>
      </c>
      <c r="CB39" s="276" t="str">
        <f ca="true">+IF(OFFSET('Water Data'!$G$27,0,10*ROW('Water Data'!G33))="","",OFFSET('Water Data'!$G$27,0,10*ROW('Water Data'!G33)))</f>
        <v/>
      </c>
      <c r="CC39" s="276" t="str">
        <f ca="true">+IF(OFFSET('Water Data'!$G$28,0,10*ROW('Water Data'!G33))="","",OFFSET('Water Data'!$G$28,0,10*ROW('Water Data'!G33)))</f>
        <v/>
      </c>
      <c r="CD39" s="276" t="str">
        <f ca="true">+IF(OFFSET('Water Data'!$G$29,0,10*ROW('Water Data'!G33))="","",OFFSET('Water Data'!$G$29,0,10*ROW('Water Data'!G33)))</f>
        <v/>
      </c>
      <c r="CE39" s="276" t="str">
        <f ca="true">+IF(OFFSET('Water Data'!$H$27,0,10*ROW('Water Data'!H33))="","",OFFSET('Water Data'!$H$27,0,10*ROW('Water Data'!H33)))</f>
        <v/>
      </c>
      <c r="CF39" s="276" t="str">
        <f ca="true">+IF(OFFSET('Water Data'!$H$28,0,10*ROW('Water Data'!H33))="","",OFFSET('Water Data'!$H$28,0,10*ROW('Water Data'!H33)))</f>
        <v/>
      </c>
      <c r="CG39" s="276" t="str">
        <f ca="true">+IF(OFFSET('Water Data'!$H$29,0,10*ROW('Water Data'!H33))="","",OFFSET('Water Data'!$H$29,0,10*ROW('Water Data'!H33)))</f>
        <v/>
      </c>
      <c r="CH39" s="276" t="str">
        <f ca="true">+IF(OFFSET('Water Data'!$I$27,0,10*ROW('Water Data'!I33))="","",OFFSET('Water Data'!$I$27,0,10*ROW('Water Data'!I33)))</f>
        <v/>
      </c>
      <c r="CI39" s="276" t="str">
        <f ca="true">+IF(OFFSET('Water Data'!$I$28,0,10*ROW('Water Data'!I33))="","",OFFSET('Water Data'!$I$28,0,10*ROW('Water Data'!I33)))</f>
        <v/>
      </c>
      <c r="CJ39" s="276" t="str">
        <f ca="true">+IF(OFFSET('Water Data'!$I$29,0,10*ROW('Water Data'!I33))="","",OFFSET('Water Data'!$I$29,0,10*ROW('Water Data'!I33)))</f>
        <v/>
      </c>
      <c r="CK39" s="276" t="str">
        <f ca="true">+IF(OFFSET('Sanitation Data'!$D$28,0,10*ROW('Sanitation Data'!D33))="","",OFFSET('Sanitation Data'!$D$28,0,10*ROW('Sanitation Data'!D33)))</f>
        <v/>
      </c>
      <c r="CL39" s="276" t="str">
        <f ca="true">+IF(OFFSET('Sanitation Data'!$D$29,0,10*ROW('Sanitation Data'!D33))="","",OFFSET('Sanitation Data'!$D$29,0,10*ROW('Sanitation Data'!D33)))</f>
        <v/>
      </c>
      <c r="CM39" s="276" t="str">
        <f ca="true">+IF(OFFSET('Sanitation Data'!$D$30,0,10*ROW('Sanitation Data'!D33))="","",OFFSET('Sanitation Data'!$D$30,0,10*ROW('Sanitation Data'!D33)))</f>
        <v/>
      </c>
      <c r="CN39" s="276" t="str">
        <f ca="true">+IF(OFFSET('Sanitation Data'!$D$31,0,10*ROW('Sanitation Data'!D33))="","",OFFSET('Sanitation Data'!$D$31,0,10*ROW('Sanitation Data'!D33)))</f>
        <v/>
      </c>
      <c r="CO39" s="276" t="str">
        <f ca="true">+IF(OFFSET('Sanitation Data'!$D$32,0,10*ROW('Sanitation Data'!D33))="","",OFFSET('Sanitation Data'!$D$32,0,10*ROW('Sanitation Data'!D33)))</f>
        <v/>
      </c>
      <c r="CP39" s="276" t="str">
        <f ca="true">+IF(OFFSET('Sanitation Data'!$E$28,0,10*ROW('Sanitation Data'!E33))="","",OFFSET('Sanitation Data'!$E$28,0,10*ROW('Sanitation Data'!E33)))</f>
        <v/>
      </c>
      <c r="CQ39" s="276" t="str">
        <f ca="true">+IF(OFFSET('Sanitation Data'!$E$29,0,10*ROW('Sanitation Data'!E33))="","",OFFSET('Sanitation Data'!$E$29,0,10*ROW('Sanitation Data'!E33)))</f>
        <v/>
      </c>
      <c r="CR39" s="276" t="str">
        <f ca="true">+IF(OFFSET('Sanitation Data'!$E$30,0,10*ROW('Sanitation Data'!E33))="","",OFFSET('Sanitation Data'!$E$30,0,10*ROW('Sanitation Data'!E33)))</f>
        <v/>
      </c>
      <c r="CS39" s="276" t="str">
        <f ca="true">+IF(OFFSET('Sanitation Data'!$E$31,0,10*ROW('Sanitation Data'!E33))="","",OFFSET('Sanitation Data'!$E$31,0,10*ROW('Sanitation Data'!E33)))</f>
        <v/>
      </c>
      <c r="CT39" s="276" t="str">
        <f ca="true">+IF(OFFSET('Sanitation Data'!$E$32,0,10*ROW('Sanitation Data'!E33))="","",OFFSET('Sanitation Data'!$E$32,0,10*ROW('Sanitation Data'!E33)))</f>
        <v/>
      </c>
      <c r="CU39" s="276" t="str">
        <f ca="true">+IF(OFFSET('Sanitation Data'!$F$28,0,10*ROW('Sanitation Data'!F33))="","",OFFSET('Sanitation Data'!$F$28,0,10*ROW('Sanitation Data'!F33)))</f>
        <v/>
      </c>
      <c r="CV39" s="276" t="str">
        <f ca="true">+IF(OFFSET('Sanitation Data'!$F$29,0,10*ROW('Sanitation Data'!F33))="","",OFFSET('Sanitation Data'!$F$29,0,10*ROW('Sanitation Data'!F33)))</f>
        <v/>
      </c>
      <c r="CW39" s="276" t="str">
        <f ca="true">+IF(OFFSET('Sanitation Data'!$F$30,0,10*ROW('Sanitation Data'!F33))="","",OFFSET('Sanitation Data'!$F$30,0,10*ROW('Sanitation Data'!F33)))</f>
        <v/>
      </c>
      <c r="CX39" s="276" t="str">
        <f ca="true">+IF(OFFSET('Sanitation Data'!$F$31,0,10*ROW('Sanitation Data'!F33))="","",OFFSET('Sanitation Data'!$F$31,0,10*ROW('Sanitation Data'!F33)))</f>
        <v/>
      </c>
      <c r="CY39" s="276" t="str">
        <f ca="true">+IF(OFFSET('Sanitation Data'!$F$32,0,10*ROW('Sanitation Data'!F33))="","",OFFSET('Sanitation Data'!$F$32,0,10*ROW('Sanitation Data'!F33)))</f>
        <v/>
      </c>
      <c r="CZ39" s="276" t="str">
        <f ca="true">+IF(OFFSET('Sanitation Data'!$G$28,0,10*ROW('Sanitation Data'!G33))="","",OFFSET('Sanitation Data'!$G$28,0,10*ROW('Sanitation Data'!G33)))</f>
        <v/>
      </c>
      <c r="DA39" s="276" t="str">
        <f ca="true">+IF(OFFSET('Sanitation Data'!$G$29,0,10*ROW('Sanitation Data'!G33))="","",OFFSET('Sanitation Data'!$G$29,0,10*ROW('Sanitation Data'!G33)))</f>
        <v/>
      </c>
      <c r="DB39" s="276" t="str">
        <f ca="true">+IF(OFFSET('Sanitation Data'!$G$30,0,10*ROW('Sanitation Data'!G33))="","",OFFSET('Sanitation Data'!$G$30,0,10*ROW('Sanitation Data'!G33)))</f>
        <v/>
      </c>
      <c r="DC39" s="276" t="str">
        <f ca="true">+IF(OFFSET('Sanitation Data'!$G$31,0,10*ROW('Sanitation Data'!G33))="","",OFFSET('Sanitation Data'!$G$31,0,10*ROW('Sanitation Data'!G33)))</f>
        <v/>
      </c>
      <c r="DD39" s="276" t="str">
        <f ca="true">+IF(OFFSET('Sanitation Data'!$G$32,0,10*ROW('Sanitation Data'!G33))="","",OFFSET('Sanitation Data'!$G$32,0,10*ROW('Sanitation Data'!G33)))</f>
        <v/>
      </c>
      <c r="DE39" s="276" t="str">
        <f ca="true">+IF(OFFSET('Sanitation Data'!$H$28,0,10*ROW('Sanitation Data'!H33))="","",OFFSET('Sanitation Data'!$H$28,0,10*ROW('Sanitation Data'!H33)))</f>
        <v/>
      </c>
      <c r="DF39" s="276" t="str">
        <f ca="true">+IF(OFFSET('Sanitation Data'!$H$29,0,10*ROW('Sanitation Data'!H33))="","",OFFSET('Sanitation Data'!$H$29,0,10*ROW('Sanitation Data'!H33)))</f>
        <v/>
      </c>
      <c r="DG39" s="276" t="str">
        <f ca="true">+IF(OFFSET('Sanitation Data'!$H$30,0,10*ROW('Sanitation Data'!H33))="","",OFFSET('Sanitation Data'!$H$30,0,10*ROW('Sanitation Data'!H33)))</f>
        <v/>
      </c>
      <c r="DH39" s="276" t="str">
        <f ca="true">+IF(OFFSET('Sanitation Data'!$H$31,0,10*ROW('Sanitation Data'!H33))="","",OFFSET('Sanitation Data'!$H$31,0,10*ROW('Sanitation Data'!H33)))</f>
        <v/>
      </c>
      <c r="DI39" s="276" t="str">
        <f ca="true">+IF(OFFSET('Sanitation Data'!$H$32,0,10*ROW('Sanitation Data'!H33))="","",OFFSET('Sanitation Data'!$H$32,0,10*ROW('Sanitation Data'!H33)))</f>
        <v/>
      </c>
      <c r="DJ39" s="276" t="str">
        <f ca="true">+IF(OFFSET('Sanitation Data'!$I$28,0,10*ROW('Sanitation Data'!I33))="","",OFFSET('Sanitation Data'!$I$28,0,10*ROW('Sanitation Data'!I33)))</f>
        <v/>
      </c>
      <c r="DK39" s="276" t="str">
        <f ca="true">+IF(OFFSET('Sanitation Data'!$I$29,0,10*ROW('Sanitation Data'!I33))="","",OFFSET('Sanitation Data'!$I$29,0,10*ROW('Sanitation Data'!I33)))</f>
        <v/>
      </c>
      <c r="DL39" s="276" t="str">
        <f ca="true">+IF(OFFSET('Sanitation Data'!$I$30,0,10*ROW('Sanitation Data'!I33))="","",OFFSET('Sanitation Data'!$I$30,0,10*ROW('Sanitation Data'!I33)))</f>
        <v/>
      </c>
      <c r="DM39" s="276" t="str">
        <f ca="true">+IF(OFFSET('Sanitation Data'!$I$31,0,10*ROW('Sanitation Data'!I33))="","",OFFSET('Sanitation Data'!$I$31,0,10*ROW('Sanitation Data'!I33)))</f>
        <v/>
      </c>
      <c r="DN39" s="276" t="str">
        <f ca="true">+IF(OFFSET('Sanitation Data'!$I$32,0,10*ROW('Sanitation Data'!I33))="","",OFFSET('Sanitation Data'!$I$32,0,10*ROW('Sanitation Data'!I33)))</f>
        <v/>
      </c>
      <c r="DO39" s="276" t="str">
        <f ca="true">+IF(OFFSET('Hygiene Data'!$D$11,0,10*ROW('Hygiene Data'!D33))="","",OFFSET('Hygiene Data'!$D$11,0,10*ROW('Hygiene Data'!D33)))</f>
        <v/>
      </c>
      <c r="DP39" s="276" t="str">
        <f ca="true">+IF(OFFSET('Hygiene Data'!$D$12,0,10*ROW('Hygiene Data'!D33))="","",OFFSET('Hygiene Data'!$D$12,0,10*ROW('Hygiene Data'!D33)))</f>
        <v/>
      </c>
      <c r="DQ39" s="276" t="str">
        <f ca="true">+IF(OFFSET('Hygiene Data'!$D$13,0,10*ROW('Hygiene Data'!D33))="","",OFFSET('Hygiene Data'!$D$13,0,10*ROW('Hygiene Data'!D33)))</f>
        <v/>
      </c>
      <c r="DR39" s="276" t="str">
        <f ca="true">+IF(OFFSET('Hygiene Data'!$E$11,0,10*ROW('Hygiene Data'!E33))="","",OFFSET('Hygiene Data'!$E$11,0,10*ROW('Hygiene Data'!E33)))</f>
        <v/>
      </c>
      <c r="DS39" s="276" t="str">
        <f ca="true">+IF(OFFSET('Hygiene Data'!$E$12,0,10*ROW('Hygiene Data'!E33))="","",OFFSET('Hygiene Data'!$E$12,0,10*ROW('Hygiene Data'!E33)))</f>
        <v/>
      </c>
      <c r="DT39" s="276" t="str">
        <f ca="true">+IF(OFFSET('Hygiene Data'!$E$13,0,10*ROW('Hygiene Data'!E33))="","",OFFSET('Hygiene Data'!$E$13,0,10*ROW('Hygiene Data'!E33)))</f>
        <v/>
      </c>
      <c r="DU39" s="276" t="str">
        <f ca="true">+IF(OFFSET('Hygiene Data'!$F$11,0,10*ROW('Hygiene Data'!F33))="","",OFFSET('Hygiene Data'!$F$11,0,10*ROW('Hygiene Data'!F33)))</f>
        <v/>
      </c>
      <c r="DV39" s="276" t="str">
        <f ca="true">+IF(OFFSET('Hygiene Data'!$F$12,0,10*ROW('Hygiene Data'!F33))="","",OFFSET('Hygiene Data'!$F$12,0,10*ROW('Hygiene Data'!F33)))</f>
        <v/>
      </c>
      <c r="DW39" s="276" t="str">
        <f ca="true">+IF(OFFSET('Hygiene Data'!$F$13,0,10*ROW('Hygiene Data'!F33))="","",OFFSET('Hygiene Data'!$F$13,0,10*ROW('Hygiene Data'!F33)))</f>
        <v/>
      </c>
      <c r="DX39" s="276" t="str">
        <f ca="true">+IF(OFFSET('Hygiene Data'!$G$11,0,10*ROW('Hygiene Data'!G33))="","",OFFSET('Hygiene Data'!$G$11,0,10*ROW('Hygiene Data'!G33)))</f>
        <v/>
      </c>
      <c r="DY39" s="276" t="str">
        <f ca="true">+IF(OFFSET('Hygiene Data'!$G$12,0,10*ROW('Hygiene Data'!G33))="","",OFFSET('Hygiene Data'!$G$12,0,10*ROW('Hygiene Data'!G33)))</f>
        <v/>
      </c>
      <c r="DZ39" s="276" t="str">
        <f ca="true">+IF(OFFSET('Hygiene Data'!$G$13,0,10*ROW('Hygiene Data'!G33))="","",OFFSET('Hygiene Data'!$G$13,0,10*ROW('Hygiene Data'!G33)))</f>
        <v/>
      </c>
      <c r="EA39" s="276" t="str">
        <f ca="true">+IF(OFFSET('Hygiene Data'!$H$11,0,10*ROW('Hygiene Data'!H33))="","",OFFSET('Hygiene Data'!$H$11,0,10*ROW('Hygiene Data'!H33)))</f>
        <v/>
      </c>
      <c r="EB39" s="276" t="str">
        <f ca="true">+IF(OFFSET('Hygiene Data'!$H$12,0,10*ROW('Hygiene Data'!H33))="","",OFFSET('Hygiene Data'!$H$12,0,10*ROW('Hygiene Data'!H33)))</f>
        <v/>
      </c>
      <c r="EC39" s="276" t="str">
        <f ca="true">+IF(OFFSET('Hygiene Data'!$H$13,0,10*ROW('Hygiene Data'!H33))="","",OFFSET('Hygiene Data'!$H$13,0,10*ROW('Hygiene Data'!H33)))</f>
        <v/>
      </c>
      <c r="ED39" s="276" t="str">
        <f ca="true">+IF(OFFSET('Hygiene Data'!$I$11,0,10*ROW('Hygiene Data'!I33))="","",OFFSET('Hygiene Data'!$I$11,0,10*ROW('Hygiene Data'!I33)))</f>
        <v/>
      </c>
      <c r="EE39" s="276" t="str">
        <f ca="true">+IF(OFFSET('Hygiene Data'!$I$12,0,10*ROW('Hygiene Data'!I33))="","",OFFSET('Hygiene Data'!$I$12,0,10*ROW('Hygiene Data'!I33)))</f>
        <v/>
      </c>
      <c r="EF39" s="276"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32"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6"/>
      <c r="BS40" s="276" t="str">
        <f ca="true">+IF(OFFSET('Water Data'!$D$27,0,10*ROW('Water Data'!D34))="","",OFFSET('Water Data'!$D$27,0,10*ROW('Water Data'!D34)))</f>
        <v/>
      </c>
      <c r="BT40" s="276" t="str">
        <f ca="true">+IF(OFFSET('Water Data'!$D$28,0,10*ROW('Water Data'!D34))="","",OFFSET('Water Data'!$D$28,0,10*ROW('Water Data'!D34)))</f>
        <v/>
      </c>
      <c r="BU40" s="276" t="str">
        <f ca="true">+IF(OFFSET('Water Data'!$D$29,0,10*ROW('Water Data'!D34))="","",OFFSET('Water Data'!$D$29,0,10*ROW('Water Data'!D34)))</f>
        <v/>
      </c>
      <c r="BV40" s="276" t="str">
        <f ca="true">+IF(OFFSET('Water Data'!$E$27,0,10*ROW('Water Data'!E34))="","",OFFSET('Water Data'!$E$27,0,10*ROW('Water Data'!E34)))</f>
        <v/>
      </c>
      <c r="BW40" s="276" t="str">
        <f ca="true">+IF(OFFSET('Water Data'!$E$28,0,10*ROW('Water Data'!E34))="","",OFFSET('Water Data'!$E$28,0,10*ROW('Water Data'!E34)))</f>
        <v/>
      </c>
      <c r="BX40" s="276" t="str">
        <f ca="true">+IF(OFFSET('Water Data'!$E$29,0,10*ROW('Water Data'!E34))="","",OFFSET('Water Data'!$E$29,0,10*ROW('Water Data'!E34)))</f>
        <v/>
      </c>
      <c r="BY40" s="276" t="str">
        <f ca="true">+IF(OFFSET('Water Data'!$F$27,0,10*ROW('Water Data'!F34))="","",OFFSET('Water Data'!$F$27,0,10*ROW('Water Data'!F34)))</f>
        <v/>
      </c>
      <c r="BZ40" s="276" t="str">
        <f ca="true">+IF(OFFSET('Water Data'!$F$28,0,10*ROW('Water Data'!F34))="","",OFFSET('Water Data'!$F$28,0,10*ROW('Water Data'!F34)))</f>
        <v/>
      </c>
      <c r="CA40" s="276" t="str">
        <f ca="true">+IF(OFFSET('Water Data'!$F$29,0,10*ROW('Water Data'!F34))="","",OFFSET('Water Data'!$F$29,0,10*ROW('Water Data'!F34)))</f>
        <v/>
      </c>
      <c r="CB40" s="276" t="str">
        <f ca="true">+IF(OFFSET('Water Data'!$G$27,0,10*ROW('Water Data'!G34))="","",OFFSET('Water Data'!$G$27,0,10*ROW('Water Data'!G34)))</f>
        <v/>
      </c>
      <c r="CC40" s="276" t="str">
        <f ca="true">+IF(OFFSET('Water Data'!$G$28,0,10*ROW('Water Data'!G34))="","",OFFSET('Water Data'!$G$28,0,10*ROW('Water Data'!G34)))</f>
        <v/>
      </c>
      <c r="CD40" s="276" t="str">
        <f ca="true">+IF(OFFSET('Water Data'!$G$29,0,10*ROW('Water Data'!G34))="","",OFFSET('Water Data'!$G$29,0,10*ROW('Water Data'!G34)))</f>
        <v/>
      </c>
      <c r="CE40" s="276" t="str">
        <f ca="true">+IF(OFFSET('Water Data'!$H$27,0,10*ROW('Water Data'!H34))="","",OFFSET('Water Data'!$H$27,0,10*ROW('Water Data'!H34)))</f>
        <v/>
      </c>
      <c r="CF40" s="276" t="str">
        <f ca="true">+IF(OFFSET('Water Data'!$H$28,0,10*ROW('Water Data'!H34))="","",OFFSET('Water Data'!$H$28,0,10*ROW('Water Data'!H34)))</f>
        <v/>
      </c>
      <c r="CG40" s="276" t="str">
        <f ca="true">+IF(OFFSET('Water Data'!$H$29,0,10*ROW('Water Data'!H34))="","",OFFSET('Water Data'!$H$29,0,10*ROW('Water Data'!H34)))</f>
        <v/>
      </c>
      <c r="CH40" s="276" t="str">
        <f ca="true">+IF(OFFSET('Water Data'!$I$27,0,10*ROW('Water Data'!I34))="","",OFFSET('Water Data'!$I$27,0,10*ROW('Water Data'!I34)))</f>
        <v/>
      </c>
      <c r="CI40" s="276" t="str">
        <f ca="true">+IF(OFFSET('Water Data'!$I$28,0,10*ROW('Water Data'!I34))="","",OFFSET('Water Data'!$I$28,0,10*ROW('Water Data'!I34)))</f>
        <v/>
      </c>
      <c r="CJ40" s="276" t="str">
        <f ca="true">+IF(OFFSET('Water Data'!$I$29,0,10*ROW('Water Data'!I34))="","",OFFSET('Water Data'!$I$29,0,10*ROW('Water Data'!I34)))</f>
        <v/>
      </c>
      <c r="CK40" s="276" t="str">
        <f ca="true">+IF(OFFSET('Sanitation Data'!$D$28,0,10*ROW('Sanitation Data'!D34))="","",OFFSET('Sanitation Data'!$D$28,0,10*ROW('Sanitation Data'!D34)))</f>
        <v/>
      </c>
      <c r="CL40" s="276" t="str">
        <f ca="true">+IF(OFFSET('Sanitation Data'!$D$29,0,10*ROW('Sanitation Data'!D34))="","",OFFSET('Sanitation Data'!$D$29,0,10*ROW('Sanitation Data'!D34)))</f>
        <v/>
      </c>
      <c r="CM40" s="276" t="str">
        <f ca="true">+IF(OFFSET('Sanitation Data'!$D$30,0,10*ROW('Sanitation Data'!D34))="","",OFFSET('Sanitation Data'!$D$30,0,10*ROW('Sanitation Data'!D34)))</f>
        <v/>
      </c>
      <c r="CN40" s="276" t="str">
        <f ca="true">+IF(OFFSET('Sanitation Data'!$D$31,0,10*ROW('Sanitation Data'!D34))="","",OFFSET('Sanitation Data'!$D$31,0,10*ROW('Sanitation Data'!D34)))</f>
        <v/>
      </c>
      <c r="CO40" s="276" t="str">
        <f ca="true">+IF(OFFSET('Sanitation Data'!$D$32,0,10*ROW('Sanitation Data'!D34))="","",OFFSET('Sanitation Data'!$D$32,0,10*ROW('Sanitation Data'!D34)))</f>
        <v/>
      </c>
      <c r="CP40" s="276" t="str">
        <f ca="true">+IF(OFFSET('Sanitation Data'!$E$28,0,10*ROW('Sanitation Data'!E34))="","",OFFSET('Sanitation Data'!$E$28,0,10*ROW('Sanitation Data'!E34)))</f>
        <v/>
      </c>
      <c r="CQ40" s="276" t="str">
        <f ca="true">+IF(OFFSET('Sanitation Data'!$E$29,0,10*ROW('Sanitation Data'!E34))="","",OFFSET('Sanitation Data'!$E$29,0,10*ROW('Sanitation Data'!E34)))</f>
        <v/>
      </c>
      <c r="CR40" s="276" t="str">
        <f ca="true">+IF(OFFSET('Sanitation Data'!$E$30,0,10*ROW('Sanitation Data'!E34))="","",OFFSET('Sanitation Data'!$E$30,0,10*ROW('Sanitation Data'!E34)))</f>
        <v/>
      </c>
      <c r="CS40" s="276" t="str">
        <f ca="true">+IF(OFFSET('Sanitation Data'!$E$31,0,10*ROW('Sanitation Data'!E34))="","",OFFSET('Sanitation Data'!$E$31,0,10*ROW('Sanitation Data'!E34)))</f>
        <v/>
      </c>
      <c r="CT40" s="276" t="str">
        <f ca="true">+IF(OFFSET('Sanitation Data'!$E$32,0,10*ROW('Sanitation Data'!E34))="","",OFFSET('Sanitation Data'!$E$32,0,10*ROW('Sanitation Data'!E34)))</f>
        <v/>
      </c>
      <c r="CU40" s="276" t="str">
        <f ca="true">+IF(OFFSET('Sanitation Data'!$F$28,0,10*ROW('Sanitation Data'!F34))="","",OFFSET('Sanitation Data'!$F$28,0,10*ROW('Sanitation Data'!F34)))</f>
        <v/>
      </c>
      <c r="CV40" s="276" t="str">
        <f ca="true">+IF(OFFSET('Sanitation Data'!$F$29,0,10*ROW('Sanitation Data'!F34))="","",OFFSET('Sanitation Data'!$F$29,0,10*ROW('Sanitation Data'!F34)))</f>
        <v/>
      </c>
      <c r="CW40" s="276" t="str">
        <f ca="true">+IF(OFFSET('Sanitation Data'!$F$30,0,10*ROW('Sanitation Data'!F34))="","",OFFSET('Sanitation Data'!$F$30,0,10*ROW('Sanitation Data'!F34)))</f>
        <v/>
      </c>
      <c r="CX40" s="276" t="str">
        <f ca="true">+IF(OFFSET('Sanitation Data'!$F$31,0,10*ROW('Sanitation Data'!F34))="","",OFFSET('Sanitation Data'!$F$31,0,10*ROW('Sanitation Data'!F34)))</f>
        <v/>
      </c>
      <c r="CY40" s="276" t="str">
        <f ca="true">+IF(OFFSET('Sanitation Data'!$F$32,0,10*ROW('Sanitation Data'!F34))="","",OFFSET('Sanitation Data'!$F$32,0,10*ROW('Sanitation Data'!F34)))</f>
        <v/>
      </c>
      <c r="CZ40" s="276" t="str">
        <f ca="true">+IF(OFFSET('Sanitation Data'!$G$28,0,10*ROW('Sanitation Data'!G34))="","",OFFSET('Sanitation Data'!$G$28,0,10*ROW('Sanitation Data'!G34)))</f>
        <v/>
      </c>
      <c r="DA40" s="276" t="str">
        <f ca="true">+IF(OFFSET('Sanitation Data'!$G$29,0,10*ROW('Sanitation Data'!G34))="","",OFFSET('Sanitation Data'!$G$29,0,10*ROW('Sanitation Data'!G34)))</f>
        <v/>
      </c>
      <c r="DB40" s="276" t="str">
        <f ca="true">+IF(OFFSET('Sanitation Data'!$G$30,0,10*ROW('Sanitation Data'!G34))="","",OFFSET('Sanitation Data'!$G$30,0,10*ROW('Sanitation Data'!G34)))</f>
        <v/>
      </c>
      <c r="DC40" s="276" t="str">
        <f ca="true">+IF(OFFSET('Sanitation Data'!$G$31,0,10*ROW('Sanitation Data'!G34))="","",OFFSET('Sanitation Data'!$G$31,0,10*ROW('Sanitation Data'!G34)))</f>
        <v/>
      </c>
      <c r="DD40" s="276" t="str">
        <f ca="true">+IF(OFFSET('Sanitation Data'!$G$32,0,10*ROW('Sanitation Data'!G34))="","",OFFSET('Sanitation Data'!$G$32,0,10*ROW('Sanitation Data'!G34)))</f>
        <v/>
      </c>
      <c r="DE40" s="276" t="str">
        <f ca="true">+IF(OFFSET('Sanitation Data'!$H$28,0,10*ROW('Sanitation Data'!H34))="","",OFFSET('Sanitation Data'!$H$28,0,10*ROW('Sanitation Data'!H34)))</f>
        <v/>
      </c>
      <c r="DF40" s="276" t="str">
        <f ca="true">+IF(OFFSET('Sanitation Data'!$H$29,0,10*ROW('Sanitation Data'!H34))="","",OFFSET('Sanitation Data'!$H$29,0,10*ROW('Sanitation Data'!H34)))</f>
        <v/>
      </c>
      <c r="DG40" s="276" t="str">
        <f ca="true">+IF(OFFSET('Sanitation Data'!$H$30,0,10*ROW('Sanitation Data'!H34))="","",OFFSET('Sanitation Data'!$H$30,0,10*ROW('Sanitation Data'!H34)))</f>
        <v/>
      </c>
      <c r="DH40" s="276" t="str">
        <f ca="true">+IF(OFFSET('Sanitation Data'!$H$31,0,10*ROW('Sanitation Data'!H34))="","",OFFSET('Sanitation Data'!$H$31,0,10*ROW('Sanitation Data'!H34)))</f>
        <v/>
      </c>
      <c r="DI40" s="276" t="str">
        <f ca="true">+IF(OFFSET('Sanitation Data'!$H$32,0,10*ROW('Sanitation Data'!H34))="","",OFFSET('Sanitation Data'!$H$32,0,10*ROW('Sanitation Data'!H34)))</f>
        <v/>
      </c>
      <c r="DJ40" s="276" t="str">
        <f ca="true">+IF(OFFSET('Sanitation Data'!$I$28,0,10*ROW('Sanitation Data'!I34))="","",OFFSET('Sanitation Data'!$I$28,0,10*ROW('Sanitation Data'!I34)))</f>
        <v/>
      </c>
      <c r="DK40" s="276" t="str">
        <f ca="true">+IF(OFFSET('Sanitation Data'!$I$29,0,10*ROW('Sanitation Data'!I34))="","",OFFSET('Sanitation Data'!$I$29,0,10*ROW('Sanitation Data'!I34)))</f>
        <v/>
      </c>
      <c r="DL40" s="276" t="str">
        <f ca="true">+IF(OFFSET('Sanitation Data'!$I$30,0,10*ROW('Sanitation Data'!I34))="","",OFFSET('Sanitation Data'!$I$30,0,10*ROW('Sanitation Data'!I34)))</f>
        <v/>
      </c>
      <c r="DM40" s="276" t="str">
        <f ca="true">+IF(OFFSET('Sanitation Data'!$I$31,0,10*ROW('Sanitation Data'!I34))="","",OFFSET('Sanitation Data'!$I$31,0,10*ROW('Sanitation Data'!I34)))</f>
        <v/>
      </c>
      <c r="DN40" s="276" t="str">
        <f ca="true">+IF(OFFSET('Sanitation Data'!$I$32,0,10*ROW('Sanitation Data'!I34))="","",OFFSET('Sanitation Data'!$I$32,0,10*ROW('Sanitation Data'!I34)))</f>
        <v/>
      </c>
      <c r="DO40" s="276" t="str">
        <f ca="true">+IF(OFFSET('Hygiene Data'!$D$11,0,10*ROW('Hygiene Data'!D34))="","",OFFSET('Hygiene Data'!$D$11,0,10*ROW('Hygiene Data'!D34)))</f>
        <v/>
      </c>
      <c r="DP40" s="276" t="str">
        <f ca="true">+IF(OFFSET('Hygiene Data'!$D$12,0,10*ROW('Hygiene Data'!D34))="","",OFFSET('Hygiene Data'!$D$12,0,10*ROW('Hygiene Data'!D34)))</f>
        <v/>
      </c>
      <c r="DQ40" s="276" t="str">
        <f ca="true">+IF(OFFSET('Hygiene Data'!$D$13,0,10*ROW('Hygiene Data'!D34))="","",OFFSET('Hygiene Data'!$D$13,0,10*ROW('Hygiene Data'!D34)))</f>
        <v/>
      </c>
      <c r="DR40" s="276" t="str">
        <f ca="true">+IF(OFFSET('Hygiene Data'!$E$11,0,10*ROW('Hygiene Data'!E34))="","",OFFSET('Hygiene Data'!$E$11,0,10*ROW('Hygiene Data'!E34)))</f>
        <v/>
      </c>
      <c r="DS40" s="276" t="str">
        <f ca="true">+IF(OFFSET('Hygiene Data'!$E$12,0,10*ROW('Hygiene Data'!E34))="","",OFFSET('Hygiene Data'!$E$12,0,10*ROW('Hygiene Data'!E34)))</f>
        <v/>
      </c>
      <c r="DT40" s="276" t="str">
        <f ca="true">+IF(OFFSET('Hygiene Data'!$E$13,0,10*ROW('Hygiene Data'!E34))="","",OFFSET('Hygiene Data'!$E$13,0,10*ROW('Hygiene Data'!E34)))</f>
        <v/>
      </c>
      <c r="DU40" s="276" t="str">
        <f ca="true">+IF(OFFSET('Hygiene Data'!$F$11,0,10*ROW('Hygiene Data'!F34))="","",OFFSET('Hygiene Data'!$F$11,0,10*ROW('Hygiene Data'!F34)))</f>
        <v/>
      </c>
      <c r="DV40" s="276" t="str">
        <f ca="true">+IF(OFFSET('Hygiene Data'!$F$12,0,10*ROW('Hygiene Data'!F34))="","",OFFSET('Hygiene Data'!$F$12,0,10*ROW('Hygiene Data'!F34)))</f>
        <v/>
      </c>
      <c r="DW40" s="276" t="str">
        <f ca="true">+IF(OFFSET('Hygiene Data'!$F$13,0,10*ROW('Hygiene Data'!F34))="","",OFFSET('Hygiene Data'!$F$13,0,10*ROW('Hygiene Data'!F34)))</f>
        <v/>
      </c>
      <c r="DX40" s="276" t="str">
        <f ca="true">+IF(OFFSET('Hygiene Data'!$G$11,0,10*ROW('Hygiene Data'!G34))="","",OFFSET('Hygiene Data'!$G$11,0,10*ROW('Hygiene Data'!G34)))</f>
        <v/>
      </c>
      <c r="DY40" s="276" t="str">
        <f ca="true">+IF(OFFSET('Hygiene Data'!$G$12,0,10*ROW('Hygiene Data'!G34))="","",OFFSET('Hygiene Data'!$G$12,0,10*ROW('Hygiene Data'!G34)))</f>
        <v/>
      </c>
      <c r="DZ40" s="276" t="str">
        <f ca="true">+IF(OFFSET('Hygiene Data'!$G$13,0,10*ROW('Hygiene Data'!G34))="","",OFFSET('Hygiene Data'!$G$13,0,10*ROW('Hygiene Data'!G34)))</f>
        <v/>
      </c>
      <c r="EA40" s="276" t="str">
        <f ca="true">+IF(OFFSET('Hygiene Data'!$H$11,0,10*ROW('Hygiene Data'!H34))="","",OFFSET('Hygiene Data'!$H$11,0,10*ROW('Hygiene Data'!H34)))</f>
        <v/>
      </c>
      <c r="EB40" s="276" t="str">
        <f ca="true">+IF(OFFSET('Hygiene Data'!$H$12,0,10*ROW('Hygiene Data'!H34))="","",OFFSET('Hygiene Data'!$H$12,0,10*ROW('Hygiene Data'!H34)))</f>
        <v/>
      </c>
      <c r="EC40" s="276" t="str">
        <f ca="true">+IF(OFFSET('Hygiene Data'!$H$13,0,10*ROW('Hygiene Data'!H34))="","",OFFSET('Hygiene Data'!$H$13,0,10*ROW('Hygiene Data'!H34)))</f>
        <v/>
      </c>
      <c r="ED40" s="276" t="str">
        <f ca="true">+IF(OFFSET('Hygiene Data'!$I$11,0,10*ROW('Hygiene Data'!I34))="","",OFFSET('Hygiene Data'!$I$11,0,10*ROW('Hygiene Data'!I34)))</f>
        <v/>
      </c>
      <c r="EE40" s="276" t="str">
        <f ca="true">+IF(OFFSET('Hygiene Data'!$I$12,0,10*ROW('Hygiene Data'!I34))="","",OFFSET('Hygiene Data'!$I$12,0,10*ROW('Hygiene Data'!I34)))</f>
        <v/>
      </c>
      <c r="EF40" s="276"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32"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6"/>
      <c r="BS41" s="276" t="str">
        <f ca="true">+IF(OFFSET('Water Data'!$D$27,0,10*ROW('Water Data'!D35))="","",OFFSET('Water Data'!$D$27,0,10*ROW('Water Data'!D35)))</f>
        <v/>
      </c>
      <c r="BT41" s="276" t="str">
        <f ca="true">+IF(OFFSET('Water Data'!$D$28,0,10*ROW('Water Data'!D35))="","",OFFSET('Water Data'!$D$28,0,10*ROW('Water Data'!D35)))</f>
        <v/>
      </c>
      <c r="BU41" s="276" t="str">
        <f ca="true">+IF(OFFSET('Water Data'!$D$29,0,10*ROW('Water Data'!D35))="","",OFFSET('Water Data'!$D$29,0,10*ROW('Water Data'!D35)))</f>
        <v/>
      </c>
      <c r="BV41" s="276" t="str">
        <f ca="true">+IF(OFFSET('Water Data'!$E$27,0,10*ROW('Water Data'!E35))="","",OFFSET('Water Data'!$E$27,0,10*ROW('Water Data'!E35)))</f>
        <v/>
      </c>
      <c r="BW41" s="276" t="str">
        <f ca="true">+IF(OFFSET('Water Data'!$E$28,0,10*ROW('Water Data'!E35))="","",OFFSET('Water Data'!$E$28,0,10*ROW('Water Data'!E35)))</f>
        <v/>
      </c>
      <c r="BX41" s="276" t="str">
        <f ca="true">+IF(OFFSET('Water Data'!$E$29,0,10*ROW('Water Data'!E35))="","",OFFSET('Water Data'!$E$29,0,10*ROW('Water Data'!E35)))</f>
        <v/>
      </c>
      <c r="BY41" s="276" t="str">
        <f ca="true">+IF(OFFSET('Water Data'!$F$27,0,10*ROW('Water Data'!F35))="","",OFFSET('Water Data'!$F$27,0,10*ROW('Water Data'!F35)))</f>
        <v/>
      </c>
      <c r="BZ41" s="276" t="str">
        <f ca="true">+IF(OFFSET('Water Data'!$F$28,0,10*ROW('Water Data'!F35))="","",OFFSET('Water Data'!$F$28,0,10*ROW('Water Data'!F35)))</f>
        <v/>
      </c>
      <c r="CA41" s="276" t="str">
        <f ca="true">+IF(OFFSET('Water Data'!$F$29,0,10*ROW('Water Data'!F35))="","",OFFSET('Water Data'!$F$29,0,10*ROW('Water Data'!F35)))</f>
        <v/>
      </c>
      <c r="CB41" s="276" t="str">
        <f ca="true">+IF(OFFSET('Water Data'!$G$27,0,10*ROW('Water Data'!G35))="","",OFFSET('Water Data'!$G$27,0,10*ROW('Water Data'!G35)))</f>
        <v/>
      </c>
      <c r="CC41" s="276" t="str">
        <f ca="true">+IF(OFFSET('Water Data'!$G$28,0,10*ROW('Water Data'!G35))="","",OFFSET('Water Data'!$G$28,0,10*ROW('Water Data'!G35)))</f>
        <v/>
      </c>
      <c r="CD41" s="276" t="str">
        <f ca="true">+IF(OFFSET('Water Data'!$G$29,0,10*ROW('Water Data'!G35))="","",OFFSET('Water Data'!$G$29,0,10*ROW('Water Data'!G35)))</f>
        <v/>
      </c>
      <c r="CE41" s="276" t="str">
        <f ca="true">+IF(OFFSET('Water Data'!$H$27,0,10*ROW('Water Data'!H35))="","",OFFSET('Water Data'!$H$27,0,10*ROW('Water Data'!H35)))</f>
        <v/>
      </c>
      <c r="CF41" s="276" t="str">
        <f ca="true">+IF(OFFSET('Water Data'!$H$28,0,10*ROW('Water Data'!H35))="","",OFFSET('Water Data'!$H$28,0,10*ROW('Water Data'!H35)))</f>
        <v/>
      </c>
      <c r="CG41" s="276" t="str">
        <f ca="true">+IF(OFFSET('Water Data'!$H$29,0,10*ROW('Water Data'!H35))="","",OFFSET('Water Data'!$H$29,0,10*ROW('Water Data'!H35)))</f>
        <v/>
      </c>
      <c r="CH41" s="276" t="str">
        <f ca="true">+IF(OFFSET('Water Data'!$I$27,0,10*ROW('Water Data'!I35))="","",OFFSET('Water Data'!$I$27,0,10*ROW('Water Data'!I35)))</f>
        <v/>
      </c>
      <c r="CI41" s="276" t="str">
        <f ca="true">+IF(OFFSET('Water Data'!$I$28,0,10*ROW('Water Data'!I35))="","",OFFSET('Water Data'!$I$28,0,10*ROW('Water Data'!I35)))</f>
        <v/>
      </c>
      <c r="CJ41" s="276" t="str">
        <f ca="true">+IF(OFFSET('Water Data'!$I$29,0,10*ROW('Water Data'!I35))="","",OFFSET('Water Data'!$I$29,0,10*ROW('Water Data'!I35)))</f>
        <v/>
      </c>
      <c r="CK41" s="276" t="str">
        <f ca="true">+IF(OFFSET('Sanitation Data'!$D$28,0,10*ROW('Sanitation Data'!D35))="","",OFFSET('Sanitation Data'!$D$28,0,10*ROW('Sanitation Data'!D35)))</f>
        <v/>
      </c>
      <c r="CL41" s="276" t="str">
        <f ca="true">+IF(OFFSET('Sanitation Data'!$D$29,0,10*ROW('Sanitation Data'!D35))="","",OFFSET('Sanitation Data'!$D$29,0,10*ROW('Sanitation Data'!D35)))</f>
        <v/>
      </c>
      <c r="CM41" s="276" t="str">
        <f ca="true">+IF(OFFSET('Sanitation Data'!$D$30,0,10*ROW('Sanitation Data'!D35))="","",OFFSET('Sanitation Data'!$D$30,0,10*ROW('Sanitation Data'!D35)))</f>
        <v/>
      </c>
      <c r="CN41" s="276" t="str">
        <f ca="true">+IF(OFFSET('Sanitation Data'!$D$31,0,10*ROW('Sanitation Data'!D35))="","",OFFSET('Sanitation Data'!$D$31,0,10*ROW('Sanitation Data'!D35)))</f>
        <v/>
      </c>
      <c r="CO41" s="276" t="str">
        <f ca="true">+IF(OFFSET('Sanitation Data'!$D$32,0,10*ROW('Sanitation Data'!D35))="","",OFFSET('Sanitation Data'!$D$32,0,10*ROW('Sanitation Data'!D35)))</f>
        <v/>
      </c>
      <c r="CP41" s="276" t="str">
        <f ca="true">+IF(OFFSET('Sanitation Data'!$E$28,0,10*ROW('Sanitation Data'!E35))="","",OFFSET('Sanitation Data'!$E$28,0,10*ROW('Sanitation Data'!E35)))</f>
        <v/>
      </c>
      <c r="CQ41" s="276" t="str">
        <f ca="true">+IF(OFFSET('Sanitation Data'!$E$29,0,10*ROW('Sanitation Data'!E35))="","",OFFSET('Sanitation Data'!$E$29,0,10*ROW('Sanitation Data'!E35)))</f>
        <v/>
      </c>
      <c r="CR41" s="276" t="str">
        <f ca="true">+IF(OFFSET('Sanitation Data'!$E$30,0,10*ROW('Sanitation Data'!E35))="","",OFFSET('Sanitation Data'!$E$30,0,10*ROW('Sanitation Data'!E35)))</f>
        <v/>
      </c>
      <c r="CS41" s="276" t="str">
        <f ca="true">+IF(OFFSET('Sanitation Data'!$E$31,0,10*ROW('Sanitation Data'!E35))="","",OFFSET('Sanitation Data'!$E$31,0,10*ROW('Sanitation Data'!E35)))</f>
        <v/>
      </c>
      <c r="CT41" s="276" t="str">
        <f ca="true">+IF(OFFSET('Sanitation Data'!$E$32,0,10*ROW('Sanitation Data'!E35))="","",OFFSET('Sanitation Data'!$E$32,0,10*ROW('Sanitation Data'!E35)))</f>
        <v/>
      </c>
      <c r="CU41" s="276" t="str">
        <f ca="true">+IF(OFFSET('Sanitation Data'!$F$28,0,10*ROW('Sanitation Data'!F35))="","",OFFSET('Sanitation Data'!$F$28,0,10*ROW('Sanitation Data'!F35)))</f>
        <v/>
      </c>
      <c r="CV41" s="276" t="str">
        <f ca="true">+IF(OFFSET('Sanitation Data'!$F$29,0,10*ROW('Sanitation Data'!F35))="","",OFFSET('Sanitation Data'!$F$29,0,10*ROW('Sanitation Data'!F35)))</f>
        <v/>
      </c>
      <c r="CW41" s="276" t="str">
        <f ca="true">+IF(OFFSET('Sanitation Data'!$F$30,0,10*ROW('Sanitation Data'!F35))="","",OFFSET('Sanitation Data'!$F$30,0,10*ROW('Sanitation Data'!F35)))</f>
        <v/>
      </c>
      <c r="CX41" s="276" t="str">
        <f ca="true">+IF(OFFSET('Sanitation Data'!$F$31,0,10*ROW('Sanitation Data'!F35))="","",OFFSET('Sanitation Data'!$F$31,0,10*ROW('Sanitation Data'!F35)))</f>
        <v/>
      </c>
      <c r="CY41" s="276" t="str">
        <f ca="true">+IF(OFFSET('Sanitation Data'!$F$32,0,10*ROW('Sanitation Data'!F35))="","",OFFSET('Sanitation Data'!$F$32,0,10*ROW('Sanitation Data'!F35)))</f>
        <v/>
      </c>
      <c r="CZ41" s="276" t="str">
        <f ca="true">+IF(OFFSET('Sanitation Data'!$G$28,0,10*ROW('Sanitation Data'!G35))="","",OFFSET('Sanitation Data'!$G$28,0,10*ROW('Sanitation Data'!G35)))</f>
        <v/>
      </c>
      <c r="DA41" s="276" t="str">
        <f ca="true">+IF(OFFSET('Sanitation Data'!$G$29,0,10*ROW('Sanitation Data'!G35))="","",OFFSET('Sanitation Data'!$G$29,0,10*ROW('Sanitation Data'!G35)))</f>
        <v/>
      </c>
      <c r="DB41" s="276" t="str">
        <f ca="true">+IF(OFFSET('Sanitation Data'!$G$30,0,10*ROW('Sanitation Data'!G35))="","",OFFSET('Sanitation Data'!$G$30,0,10*ROW('Sanitation Data'!G35)))</f>
        <v/>
      </c>
      <c r="DC41" s="276" t="str">
        <f ca="true">+IF(OFFSET('Sanitation Data'!$G$31,0,10*ROW('Sanitation Data'!G35))="","",OFFSET('Sanitation Data'!$G$31,0,10*ROW('Sanitation Data'!G35)))</f>
        <v/>
      </c>
      <c r="DD41" s="276" t="str">
        <f ca="true">+IF(OFFSET('Sanitation Data'!$G$32,0,10*ROW('Sanitation Data'!G35))="","",OFFSET('Sanitation Data'!$G$32,0,10*ROW('Sanitation Data'!G35)))</f>
        <v/>
      </c>
      <c r="DE41" s="276" t="str">
        <f ca="true">+IF(OFFSET('Sanitation Data'!$H$28,0,10*ROW('Sanitation Data'!H35))="","",OFFSET('Sanitation Data'!$H$28,0,10*ROW('Sanitation Data'!H35)))</f>
        <v/>
      </c>
      <c r="DF41" s="276" t="str">
        <f ca="true">+IF(OFFSET('Sanitation Data'!$H$29,0,10*ROW('Sanitation Data'!H35))="","",OFFSET('Sanitation Data'!$H$29,0,10*ROW('Sanitation Data'!H35)))</f>
        <v/>
      </c>
      <c r="DG41" s="276" t="str">
        <f ca="true">+IF(OFFSET('Sanitation Data'!$H$30,0,10*ROW('Sanitation Data'!H35))="","",OFFSET('Sanitation Data'!$H$30,0,10*ROW('Sanitation Data'!H35)))</f>
        <v/>
      </c>
      <c r="DH41" s="276" t="str">
        <f ca="true">+IF(OFFSET('Sanitation Data'!$H$31,0,10*ROW('Sanitation Data'!H35))="","",OFFSET('Sanitation Data'!$H$31,0,10*ROW('Sanitation Data'!H35)))</f>
        <v/>
      </c>
      <c r="DI41" s="276" t="str">
        <f ca="true">+IF(OFFSET('Sanitation Data'!$H$32,0,10*ROW('Sanitation Data'!H35))="","",OFFSET('Sanitation Data'!$H$32,0,10*ROW('Sanitation Data'!H35)))</f>
        <v/>
      </c>
      <c r="DJ41" s="276" t="str">
        <f ca="true">+IF(OFFSET('Sanitation Data'!$I$28,0,10*ROW('Sanitation Data'!I35))="","",OFFSET('Sanitation Data'!$I$28,0,10*ROW('Sanitation Data'!I35)))</f>
        <v/>
      </c>
      <c r="DK41" s="276" t="str">
        <f ca="true">+IF(OFFSET('Sanitation Data'!$I$29,0,10*ROW('Sanitation Data'!I35))="","",OFFSET('Sanitation Data'!$I$29,0,10*ROW('Sanitation Data'!I35)))</f>
        <v/>
      </c>
      <c r="DL41" s="276" t="str">
        <f ca="true">+IF(OFFSET('Sanitation Data'!$I$30,0,10*ROW('Sanitation Data'!I35))="","",OFFSET('Sanitation Data'!$I$30,0,10*ROW('Sanitation Data'!I35)))</f>
        <v/>
      </c>
      <c r="DM41" s="276" t="str">
        <f ca="true">+IF(OFFSET('Sanitation Data'!$I$31,0,10*ROW('Sanitation Data'!I35))="","",OFFSET('Sanitation Data'!$I$31,0,10*ROW('Sanitation Data'!I35)))</f>
        <v/>
      </c>
      <c r="DN41" s="276" t="str">
        <f ca="true">+IF(OFFSET('Sanitation Data'!$I$32,0,10*ROW('Sanitation Data'!I35))="","",OFFSET('Sanitation Data'!$I$32,0,10*ROW('Sanitation Data'!I35)))</f>
        <v/>
      </c>
      <c r="DO41" s="276" t="str">
        <f ca="true">+IF(OFFSET('Hygiene Data'!$D$11,0,10*ROW('Hygiene Data'!D35))="","",OFFSET('Hygiene Data'!$D$11,0,10*ROW('Hygiene Data'!D35)))</f>
        <v/>
      </c>
      <c r="DP41" s="276" t="str">
        <f ca="true">+IF(OFFSET('Hygiene Data'!$D$12,0,10*ROW('Hygiene Data'!D35))="","",OFFSET('Hygiene Data'!$D$12,0,10*ROW('Hygiene Data'!D35)))</f>
        <v/>
      </c>
      <c r="DQ41" s="276" t="str">
        <f ca="true">+IF(OFFSET('Hygiene Data'!$D$13,0,10*ROW('Hygiene Data'!D35))="","",OFFSET('Hygiene Data'!$D$13,0,10*ROW('Hygiene Data'!D35)))</f>
        <v/>
      </c>
      <c r="DR41" s="276" t="str">
        <f ca="true">+IF(OFFSET('Hygiene Data'!$E$11,0,10*ROW('Hygiene Data'!E35))="","",OFFSET('Hygiene Data'!$E$11,0,10*ROW('Hygiene Data'!E35)))</f>
        <v/>
      </c>
      <c r="DS41" s="276" t="str">
        <f ca="true">+IF(OFFSET('Hygiene Data'!$E$12,0,10*ROW('Hygiene Data'!E35))="","",OFFSET('Hygiene Data'!$E$12,0,10*ROW('Hygiene Data'!E35)))</f>
        <v/>
      </c>
      <c r="DT41" s="276" t="str">
        <f ca="true">+IF(OFFSET('Hygiene Data'!$E$13,0,10*ROW('Hygiene Data'!E35))="","",OFFSET('Hygiene Data'!$E$13,0,10*ROW('Hygiene Data'!E35)))</f>
        <v/>
      </c>
      <c r="DU41" s="276" t="str">
        <f ca="true">+IF(OFFSET('Hygiene Data'!$F$11,0,10*ROW('Hygiene Data'!F35))="","",OFFSET('Hygiene Data'!$F$11,0,10*ROW('Hygiene Data'!F35)))</f>
        <v/>
      </c>
      <c r="DV41" s="276" t="str">
        <f ca="true">+IF(OFFSET('Hygiene Data'!$F$12,0,10*ROW('Hygiene Data'!F35))="","",OFFSET('Hygiene Data'!$F$12,0,10*ROW('Hygiene Data'!F35)))</f>
        <v/>
      </c>
      <c r="DW41" s="276" t="str">
        <f ca="true">+IF(OFFSET('Hygiene Data'!$F$13,0,10*ROW('Hygiene Data'!F35))="","",OFFSET('Hygiene Data'!$F$13,0,10*ROW('Hygiene Data'!F35)))</f>
        <v/>
      </c>
      <c r="DX41" s="276" t="str">
        <f ca="true">+IF(OFFSET('Hygiene Data'!$G$11,0,10*ROW('Hygiene Data'!G35))="","",OFFSET('Hygiene Data'!$G$11,0,10*ROW('Hygiene Data'!G35)))</f>
        <v/>
      </c>
      <c r="DY41" s="276" t="str">
        <f ca="true">+IF(OFFSET('Hygiene Data'!$G$12,0,10*ROW('Hygiene Data'!G35))="","",OFFSET('Hygiene Data'!$G$12,0,10*ROW('Hygiene Data'!G35)))</f>
        <v/>
      </c>
      <c r="DZ41" s="276" t="str">
        <f ca="true">+IF(OFFSET('Hygiene Data'!$G$13,0,10*ROW('Hygiene Data'!G35))="","",OFFSET('Hygiene Data'!$G$13,0,10*ROW('Hygiene Data'!G35)))</f>
        <v/>
      </c>
      <c r="EA41" s="276" t="str">
        <f ca="true">+IF(OFFSET('Hygiene Data'!$H$11,0,10*ROW('Hygiene Data'!H35))="","",OFFSET('Hygiene Data'!$H$11,0,10*ROW('Hygiene Data'!H35)))</f>
        <v/>
      </c>
      <c r="EB41" s="276" t="str">
        <f ca="true">+IF(OFFSET('Hygiene Data'!$H$12,0,10*ROW('Hygiene Data'!H35))="","",OFFSET('Hygiene Data'!$H$12,0,10*ROW('Hygiene Data'!H35)))</f>
        <v/>
      </c>
      <c r="EC41" s="276" t="str">
        <f ca="true">+IF(OFFSET('Hygiene Data'!$H$13,0,10*ROW('Hygiene Data'!H35))="","",OFFSET('Hygiene Data'!$H$13,0,10*ROW('Hygiene Data'!H35)))</f>
        <v/>
      </c>
      <c r="ED41" s="276" t="str">
        <f ca="true">+IF(OFFSET('Hygiene Data'!$I$11,0,10*ROW('Hygiene Data'!I35))="","",OFFSET('Hygiene Data'!$I$11,0,10*ROW('Hygiene Data'!I35)))</f>
        <v/>
      </c>
      <c r="EE41" s="276" t="str">
        <f ca="true">+IF(OFFSET('Hygiene Data'!$I$12,0,10*ROW('Hygiene Data'!I35))="","",OFFSET('Hygiene Data'!$I$12,0,10*ROW('Hygiene Data'!I35)))</f>
        <v/>
      </c>
      <c r="EF41" s="276"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32"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6"/>
      <c r="BS42" s="276" t="str">
        <f ca="true">+IF(OFFSET('Water Data'!$D$27,0,10*ROW('Water Data'!D36))="","",OFFSET('Water Data'!$D$27,0,10*ROW('Water Data'!D36)))</f>
        <v/>
      </c>
      <c r="BT42" s="276" t="str">
        <f ca="true">+IF(OFFSET('Water Data'!$D$28,0,10*ROW('Water Data'!D36))="","",OFFSET('Water Data'!$D$28,0,10*ROW('Water Data'!D36)))</f>
        <v/>
      </c>
      <c r="BU42" s="276" t="str">
        <f ca="true">+IF(OFFSET('Water Data'!$D$29,0,10*ROW('Water Data'!D36))="","",OFFSET('Water Data'!$D$29,0,10*ROW('Water Data'!D36)))</f>
        <v/>
      </c>
      <c r="BV42" s="276" t="str">
        <f ca="true">+IF(OFFSET('Water Data'!$E$27,0,10*ROW('Water Data'!E36))="","",OFFSET('Water Data'!$E$27,0,10*ROW('Water Data'!E36)))</f>
        <v/>
      </c>
      <c r="BW42" s="276" t="str">
        <f ca="true">+IF(OFFSET('Water Data'!$E$28,0,10*ROW('Water Data'!E36))="","",OFFSET('Water Data'!$E$28,0,10*ROW('Water Data'!E36)))</f>
        <v/>
      </c>
      <c r="BX42" s="276" t="str">
        <f ca="true">+IF(OFFSET('Water Data'!$E$29,0,10*ROW('Water Data'!E36))="","",OFFSET('Water Data'!$E$29,0,10*ROW('Water Data'!E36)))</f>
        <v/>
      </c>
      <c r="BY42" s="276" t="str">
        <f ca="true">+IF(OFFSET('Water Data'!$F$27,0,10*ROW('Water Data'!F36))="","",OFFSET('Water Data'!$F$27,0,10*ROW('Water Data'!F36)))</f>
        <v/>
      </c>
      <c r="BZ42" s="276" t="str">
        <f ca="true">+IF(OFFSET('Water Data'!$F$28,0,10*ROW('Water Data'!F36))="","",OFFSET('Water Data'!$F$28,0,10*ROW('Water Data'!F36)))</f>
        <v/>
      </c>
      <c r="CA42" s="276" t="str">
        <f ca="true">+IF(OFFSET('Water Data'!$F$29,0,10*ROW('Water Data'!F36))="","",OFFSET('Water Data'!$F$29,0,10*ROW('Water Data'!F36)))</f>
        <v/>
      </c>
      <c r="CB42" s="276" t="str">
        <f ca="true">+IF(OFFSET('Water Data'!$G$27,0,10*ROW('Water Data'!G36))="","",OFFSET('Water Data'!$G$27,0,10*ROW('Water Data'!G36)))</f>
        <v/>
      </c>
      <c r="CC42" s="276" t="str">
        <f ca="true">+IF(OFFSET('Water Data'!$G$28,0,10*ROW('Water Data'!G36))="","",OFFSET('Water Data'!$G$28,0,10*ROW('Water Data'!G36)))</f>
        <v/>
      </c>
      <c r="CD42" s="276" t="str">
        <f ca="true">+IF(OFFSET('Water Data'!$G$29,0,10*ROW('Water Data'!G36))="","",OFFSET('Water Data'!$G$29,0,10*ROW('Water Data'!G36)))</f>
        <v/>
      </c>
      <c r="CE42" s="276" t="str">
        <f ca="true">+IF(OFFSET('Water Data'!$H$27,0,10*ROW('Water Data'!H36))="","",OFFSET('Water Data'!$H$27,0,10*ROW('Water Data'!H36)))</f>
        <v/>
      </c>
      <c r="CF42" s="276" t="str">
        <f ca="true">+IF(OFFSET('Water Data'!$H$28,0,10*ROW('Water Data'!H36))="","",OFFSET('Water Data'!$H$28,0,10*ROW('Water Data'!H36)))</f>
        <v/>
      </c>
      <c r="CG42" s="276" t="str">
        <f ca="true">+IF(OFFSET('Water Data'!$H$29,0,10*ROW('Water Data'!H36))="","",OFFSET('Water Data'!$H$29,0,10*ROW('Water Data'!H36)))</f>
        <v/>
      </c>
      <c r="CH42" s="276" t="str">
        <f ca="true">+IF(OFFSET('Water Data'!$I$27,0,10*ROW('Water Data'!I36))="","",OFFSET('Water Data'!$I$27,0,10*ROW('Water Data'!I36)))</f>
        <v/>
      </c>
      <c r="CI42" s="276" t="str">
        <f ca="true">+IF(OFFSET('Water Data'!$I$28,0,10*ROW('Water Data'!I36))="","",OFFSET('Water Data'!$I$28,0,10*ROW('Water Data'!I36)))</f>
        <v/>
      </c>
      <c r="CJ42" s="276" t="str">
        <f ca="true">+IF(OFFSET('Water Data'!$I$29,0,10*ROW('Water Data'!I36))="","",OFFSET('Water Data'!$I$29,0,10*ROW('Water Data'!I36)))</f>
        <v/>
      </c>
      <c r="CK42" s="276" t="str">
        <f ca="true">+IF(OFFSET('Sanitation Data'!$D$28,0,10*ROW('Sanitation Data'!D36))="","",OFFSET('Sanitation Data'!$D$28,0,10*ROW('Sanitation Data'!D36)))</f>
        <v/>
      </c>
      <c r="CL42" s="276" t="str">
        <f ca="true">+IF(OFFSET('Sanitation Data'!$D$29,0,10*ROW('Sanitation Data'!D36))="","",OFFSET('Sanitation Data'!$D$29,0,10*ROW('Sanitation Data'!D36)))</f>
        <v/>
      </c>
      <c r="CM42" s="276" t="str">
        <f ca="true">+IF(OFFSET('Sanitation Data'!$D$30,0,10*ROW('Sanitation Data'!D36))="","",OFFSET('Sanitation Data'!$D$30,0,10*ROW('Sanitation Data'!D36)))</f>
        <v/>
      </c>
      <c r="CN42" s="276" t="str">
        <f ca="true">+IF(OFFSET('Sanitation Data'!$D$31,0,10*ROW('Sanitation Data'!D36))="","",OFFSET('Sanitation Data'!$D$31,0,10*ROW('Sanitation Data'!D36)))</f>
        <v/>
      </c>
      <c r="CO42" s="276" t="str">
        <f ca="true">+IF(OFFSET('Sanitation Data'!$D$32,0,10*ROW('Sanitation Data'!D36))="","",OFFSET('Sanitation Data'!$D$32,0,10*ROW('Sanitation Data'!D36)))</f>
        <v/>
      </c>
      <c r="CP42" s="276" t="str">
        <f ca="true">+IF(OFFSET('Sanitation Data'!$E$28,0,10*ROW('Sanitation Data'!E36))="","",OFFSET('Sanitation Data'!$E$28,0,10*ROW('Sanitation Data'!E36)))</f>
        <v/>
      </c>
      <c r="CQ42" s="276" t="str">
        <f ca="true">+IF(OFFSET('Sanitation Data'!$E$29,0,10*ROW('Sanitation Data'!E36))="","",OFFSET('Sanitation Data'!$E$29,0,10*ROW('Sanitation Data'!E36)))</f>
        <v/>
      </c>
      <c r="CR42" s="276" t="str">
        <f ca="true">+IF(OFFSET('Sanitation Data'!$E$30,0,10*ROW('Sanitation Data'!E36))="","",OFFSET('Sanitation Data'!$E$30,0,10*ROW('Sanitation Data'!E36)))</f>
        <v/>
      </c>
      <c r="CS42" s="276" t="str">
        <f ca="true">+IF(OFFSET('Sanitation Data'!$E$31,0,10*ROW('Sanitation Data'!E36))="","",OFFSET('Sanitation Data'!$E$31,0,10*ROW('Sanitation Data'!E36)))</f>
        <v/>
      </c>
      <c r="CT42" s="276" t="str">
        <f ca="true">+IF(OFFSET('Sanitation Data'!$E$32,0,10*ROW('Sanitation Data'!E36))="","",OFFSET('Sanitation Data'!$E$32,0,10*ROW('Sanitation Data'!E36)))</f>
        <v/>
      </c>
      <c r="CU42" s="276" t="str">
        <f ca="true">+IF(OFFSET('Sanitation Data'!$F$28,0,10*ROW('Sanitation Data'!F36))="","",OFFSET('Sanitation Data'!$F$28,0,10*ROW('Sanitation Data'!F36)))</f>
        <v/>
      </c>
      <c r="CV42" s="276" t="str">
        <f ca="true">+IF(OFFSET('Sanitation Data'!$F$29,0,10*ROW('Sanitation Data'!F36))="","",OFFSET('Sanitation Data'!$F$29,0,10*ROW('Sanitation Data'!F36)))</f>
        <v/>
      </c>
      <c r="CW42" s="276" t="str">
        <f ca="true">+IF(OFFSET('Sanitation Data'!$F$30,0,10*ROW('Sanitation Data'!F36))="","",OFFSET('Sanitation Data'!$F$30,0,10*ROW('Sanitation Data'!F36)))</f>
        <v/>
      </c>
      <c r="CX42" s="276" t="str">
        <f ca="true">+IF(OFFSET('Sanitation Data'!$F$31,0,10*ROW('Sanitation Data'!F36))="","",OFFSET('Sanitation Data'!$F$31,0,10*ROW('Sanitation Data'!F36)))</f>
        <v/>
      </c>
      <c r="CY42" s="276" t="str">
        <f ca="true">+IF(OFFSET('Sanitation Data'!$F$32,0,10*ROW('Sanitation Data'!F36))="","",OFFSET('Sanitation Data'!$F$32,0,10*ROW('Sanitation Data'!F36)))</f>
        <v/>
      </c>
      <c r="CZ42" s="276" t="str">
        <f ca="true">+IF(OFFSET('Sanitation Data'!$G$28,0,10*ROW('Sanitation Data'!G36))="","",OFFSET('Sanitation Data'!$G$28,0,10*ROW('Sanitation Data'!G36)))</f>
        <v/>
      </c>
      <c r="DA42" s="276" t="str">
        <f ca="true">+IF(OFFSET('Sanitation Data'!$G$29,0,10*ROW('Sanitation Data'!G36))="","",OFFSET('Sanitation Data'!$G$29,0,10*ROW('Sanitation Data'!G36)))</f>
        <v/>
      </c>
      <c r="DB42" s="276" t="str">
        <f ca="true">+IF(OFFSET('Sanitation Data'!$G$30,0,10*ROW('Sanitation Data'!G36))="","",OFFSET('Sanitation Data'!$G$30,0,10*ROW('Sanitation Data'!G36)))</f>
        <v/>
      </c>
      <c r="DC42" s="276" t="str">
        <f ca="true">+IF(OFFSET('Sanitation Data'!$G$31,0,10*ROW('Sanitation Data'!G36))="","",OFFSET('Sanitation Data'!$G$31,0,10*ROW('Sanitation Data'!G36)))</f>
        <v/>
      </c>
      <c r="DD42" s="276" t="str">
        <f ca="true">+IF(OFFSET('Sanitation Data'!$G$32,0,10*ROW('Sanitation Data'!G36))="","",OFFSET('Sanitation Data'!$G$32,0,10*ROW('Sanitation Data'!G36)))</f>
        <v/>
      </c>
      <c r="DE42" s="276" t="str">
        <f ca="true">+IF(OFFSET('Sanitation Data'!$H$28,0,10*ROW('Sanitation Data'!H36))="","",OFFSET('Sanitation Data'!$H$28,0,10*ROW('Sanitation Data'!H36)))</f>
        <v/>
      </c>
      <c r="DF42" s="276" t="str">
        <f ca="true">+IF(OFFSET('Sanitation Data'!$H$29,0,10*ROW('Sanitation Data'!H36))="","",OFFSET('Sanitation Data'!$H$29,0,10*ROW('Sanitation Data'!H36)))</f>
        <v/>
      </c>
      <c r="DG42" s="276" t="str">
        <f ca="true">+IF(OFFSET('Sanitation Data'!$H$30,0,10*ROW('Sanitation Data'!H36))="","",OFFSET('Sanitation Data'!$H$30,0,10*ROW('Sanitation Data'!H36)))</f>
        <v/>
      </c>
      <c r="DH42" s="276" t="str">
        <f ca="true">+IF(OFFSET('Sanitation Data'!$H$31,0,10*ROW('Sanitation Data'!H36))="","",OFFSET('Sanitation Data'!$H$31,0,10*ROW('Sanitation Data'!H36)))</f>
        <v/>
      </c>
      <c r="DI42" s="276" t="str">
        <f ca="true">+IF(OFFSET('Sanitation Data'!$H$32,0,10*ROW('Sanitation Data'!H36))="","",OFFSET('Sanitation Data'!$H$32,0,10*ROW('Sanitation Data'!H36)))</f>
        <v/>
      </c>
      <c r="DJ42" s="276" t="str">
        <f ca="true">+IF(OFFSET('Sanitation Data'!$I$28,0,10*ROW('Sanitation Data'!I36))="","",OFFSET('Sanitation Data'!$I$28,0,10*ROW('Sanitation Data'!I36)))</f>
        <v/>
      </c>
      <c r="DK42" s="276" t="str">
        <f ca="true">+IF(OFFSET('Sanitation Data'!$I$29,0,10*ROW('Sanitation Data'!I36))="","",OFFSET('Sanitation Data'!$I$29,0,10*ROW('Sanitation Data'!I36)))</f>
        <v/>
      </c>
      <c r="DL42" s="276" t="str">
        <f ca="true">+IF(OFFSET('Sanitation Data'!$I$30,0,10*ROW('Sanitation Data'!I36))="","",OFFSET('Sanitation Data'!$I$30,0,10*ROW('Sanitation Data'!I36)))</f>
        <v/>
      </c>
      <c r="DM42" s="276" t="str">
        <f ca="true">+IF(OFFSET('Sanitation Data'!$I$31,0,10*ROW('Sanitation Data'!I36))="","",OFFSET('Sanitation Data'!$I$31,0,10*ROW('Sanitation Data'!I36)))</f>
        <v/>
      </c>
      <c r="DN42" s="276" t="str">
        <f ca="true">+IF(OFFSET('Sanitation Data'!$I$32,0,10*ROW('Sanitation Data'!I36))="","",OFFSET('Sanitation Data'!$I$32,0,10*ROW('Sanitation Data'!I36)))</f>
        <v/>
      </c>
      <c r="DO42" s="276" t="str">
        <f ca="true">+IF(OFFSET('Hygiene Data'!$D$11,0,10*ROW('Hygiene Data'!D36))="","",OFFSET('Hygiene Data'!$D$11,0,10*ROW('Hygiene Data'!D36)))</f>
        <v/>
      </c>
      <c r="DP42" s="276" t="str">
        <f ca="true">+IF(OFFSET('Hygiene Data'!$D$12,0,10*ROW('Hygiene Data'!D36))="","",OFFSET('Hygiene Data'!$D$12,0,10*ROW('Hygiene Data'!D36)))</f>
        <v/>
      </c>
      <c r="DQ42" s="276" t="str">
        <f ca="true">+IF(OFFSET('Hygiene Data'!$D$13,0,10*ROW('Hygiene Data'!D36))="","",OFFSET('Hygiene Data'!$D$13,0,10*ROW('Hygiene Data'!D36)))</f>
        <v/>
      </c>
      <c r="DR42" s="276" t="str">
        <f ca="true">+IF(OFFSET('Hygiene Data'!$E$11,0,10*ROW('Hygiene Data'!E36))="","",OFFSET('Hygiene Data'!$E$11,0,10*ROW('Hygiene Data'!E36)))</f>
        <v/>
      </c>
      <c r="DS42" s="276" t="str">
        <f ca="true">+IF(OFFSET('Hygiene Data'!$E$12,0,10*ROW('Hygiene Data'!E36))="","",OFFSET('Hygiene Data'!$E$12,0,10*ROW('Hygiene Data'!E36)))</f>
        <v/>
      </c>
      <c r="DT42" s="276" t="str">
        <f ca="true">+IF(OFFSET('Hygiene Data'!$E$13,0,10*ROW('Hygiene Data'!E36))="","",OFFSET('Hygiene Data'!$E$13,0,10*ROW('Hygiene Data'!E36)))</f>
        <v/>
      </c>
      <c r="DU42" s="276" t="str">
        <f ca="true">+IF(OFFSET('Hygiene Data'!$F$11,0,10*ROW('Hygiene Data'!F36))="","",OFFSET('Hygiene Data'!$F$11,0,10*ROW('Hygiene Data'!F36)))</f>
        <v/>
      </c>
      <c r="DV42" s="276" t="str">
        <f ca="true">+IF(OFFSET('Hygiene Data'!$F$12,0,10*ROW('Hygiene Data'!F36))="","",OFFSET('Hygiene Data'!$F$12,0,10*ROW('Hygiene Data'!F36)))</f>
        <v/>
      </c>
      <c r="DW42" s="276" t="str">
        <f ca="true">+IF(OFFSET('Hygiene Data'!$F$13,0,10*ROW('Hygiene Data'!F36))="","",OFFSET('Hygiene Data'!$F$13,0,10*ROW('Hygiene Data'!F36)))</f>
        <v/>
      </c>
      <c r="DX42" s="276" t="str">
        <f ca="true">+IF(OFFSET('Hygiene Data'!$G$11,0,10*ROW('Hygiene Data'!G36))="","",OFFSET('Hygiene Data'!$G$11,0,10*ROW('Hygiene Data'!G36)))</f>
        <v/>
      </c>
      <c r="DY42" s="276" t="str">
        <f ca="true">+IF(OFFSET('Hygiene Data'!$G$12,0,10*ROW('Hygiene Data'!G36))="","",OFFSET('Hygiene Data'!$G$12,0,10*ROW('Hygiene Data'!G36)))</f>
        <v/>
      </c>
      <c r="DZ42" s="276" t="str">
        <f ca="true">+IF(OFFSET('Hygiene Data'!$G$13,0,10*ROW('Hygiene Data'!G36))="","",OFFSET('Hygiene Data'!$G$13,0,10*ROW('Hygiene Data'!G36)))</f>
        <v/>
      </c>
      <c r="EA42" s="276" t="str">
        <f ca="true">+IF(OFFSET('Hygiene Data'!$H$11,0,10*ROW('Hygiene Data'!H36))="","",OFFSET('Hygiene Data'!$H$11,0,10*ROW('Hygiene Data'!H36)))</f>
        <v/>
      </c>
      <c r="EB42" s="276" t="str">
        <f ca="true">+IF(OFFSET('Hygiene Data'!$H$12,0,10*ROW('Hygiene Data'!H36))="","",OFFSET('Hygiene Data'!$H$12,0,10*ROW('Hygiene Data'!H36)))</f>
        <v/>
      </c>
      <c r="EC42" s="276" t="str">
        <f ca="true">+IF(OFFSET('Hygiene Data'!$H$13,0,10*ROW('Hygiene Data'!H36))="","",OFFSET('Hygiene Data'!$H$13,0,10*ROW('Hygiene Data'!H36)))</f>
        <v/>
      </c>
      <c r="ED42" s="276" t="str">
        <f ca="true">+IF(OFFSET('Hygiene Data'!$I$11,0,10*ROW('Hygiene Data'!I36))="","",OFFSET('Hygiene Data'!$I$11,0,10*ROW('Hygiene Data'!I36)))</f>
        <v/>
      </c>
      <c r="EE42" s="276" t="str">
        <f ca="true">+IF(OFFSET('Hygiene Data'!$I$12,0,10*ROW('Hygiene Data'!I36))="","",OFFSET('Hygiene Data'!$I$12,0,10*ROW('Hygiene Data'!I36)))</f>
        <v/>
      </c>
      <c r="EF42" s="276"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32"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6"/>
      <c r="BS43" s="276" t="str">
        <f ca="true">+IF(OFFSET('Water Data'!$D$27,0,10*ROW('Water Data'!D37))="","",OFFSET('Water Data'!$D$27,0,10*ROW('Water Data'!D37)))</f>
        <v/>
      </c>
      <c r="BT43" s="276" t="str">
        <f ca="true">+IF(OFFSET('Water Data'!$D$28,0,10*ROW('Water Data'!D37))="","",OFFSET('Water Data'!$D$28,0,10*ROW('Water Data'!D37)))</f>
        <v/>
      </c>
      <c r="BU43" s="276" t="str">
        <f ca="true">+IF(OFFSET('Water Data'!$D$29,0,10*ROW('Water Data'!D37))="","",OFFSET('Water Data'!$D$29,0,10*ROW('Water Data'!D37)))</f>
        <v/>
      </c>
      <c r="BV43" s="276" t="str">
        <f ca="true">+IF(OFFSET('Water Data'!$E$27,0,10*ROW('Water Data'!E37))="","",OFFSET('Water Data'!$E$27,0,10*ROW('Water Data'!E37)))</f>
        <v/>
      </c>
      <c r="BW43" s="276" t="str">
        <f ca="true">+IF(OFFSET('Water Data'!$E$28,0,10*ROW('Water Data'!E37))="","",OFFSET('Water Data'!$E$28,0,10*ROW('Water Data'!E37)))</f>
        <v/>
      </c>
      <c r="BX43" s="276" t="str">
        <f ca="true">+IF(OFFSET('Water Data'!$E$29,0,10*ROW('Water Data'!E37))="","",OFFSET('Water Data'!$E$29,0,10*ROW('Water Data'!E37)))</f>
        <v/>
      </c>
      <c r="BY43" s="276" t="str">
        <f ca="true">+IF(OFFSET('Water Data'!$F$27,0,10*ROW('Water Data'!F37))="","",OFFSET('Water Data'!$F$27,0,10*ROW('Water Data'!F37)))</f>
        <v/>
      </c>
      <c r="BZ43" s="276" t="str">
        <f ca="true">+IF(OFFSET('Water Data'!$F$28,0,10*ROW('Water Data'!F37))="","",OFFSET('Water Data'!$F$28,0,10*ROW('Water Data'!F37)))</f>
        <v/>
      </c>
      <c r="CA43" s="276" t="str">
        <f ca="true">+IF(OFFSET('Water Data'!$F$29,0,10*ROW('Water Data'!F37))="","",OFFSET('Water Data'!$F$29,0,10*ROW('Water Data'!F37)))</f>
        <v/>
      </c>
      <c r="CB43" s="276" t="str">
        <f ca="true">+IF(OFFSET('Water Data'!$G$27,0,10*ROW('Water Data'!G37))="","",OFFSET('Water Data'!$G$27,0,10*ROW('Water Data'!G37)))</f>
        <v/>
      </c>
      <c r="CC43" s="276" t="str">
        <f ca="true">+IF(OFFSET('Water Data'!$G$28,0,10*ROW('Water Data'!G37))="","",OFFSET('Water Data'!$G$28,0,10*ROW('Water Data'!G37)))</f>
        <v/>
      </c>
      <c r="CD43" s="276" t="str">
        <f ca="true">+IF(OFFSET('Water Data'!$G$29,0,10*ROW('Water Data'!G37))="","",OFFSET('Water Data'!$G$29,0,10*ROW('Water Data'!G37)))</f>
        <v/>
      </c>
      <c r="CE43" s="276" t="str">
        <f ca="true">+IF(OFFSET('Water Data'!$H$27,0,10*ROW('Water Data'!H37))="","",OFFSET('Water Data'!$H$27,0,10*ROW('Water Data'!H37)))</f>
        <v/>
      </c>
      <c r="CF43" s="276" t="str">
        <f ca="true">+IF(OFFSET('Water Data'!$H$28,0,10*ROW('Water Data'!H37))="","",OFFSET('Water Data'!$H$28,0,10*ROW('Water Data'!H37)))</f>
        <v/>
      </c>
      <c r="CG43" s="276" t="str">
        <f ca="true">+IF(OFFSET('Water Data'!$H$29,0,10*ROW('Water Data'!H37))="","",OFFSET('Water Data'!$H$29,0,10*ROW('Water Data'!H37)))</f>
        <v/>
      </c>
      <c r="CH43" s="276" t="str">
        <f ca="true">+IF(OFFSET('Water Data'!$I$27,0,10*ROW('Water Data'!I37))="","",OFFSET('Water Data'!$I$27,0,10*ROW('Water Data'!I37)))</f>
        <v/>
      </c>
      <c r="CI43" s="276" t="str">
        <f ca="true">+IF(OFFSET('Water Data'!$I$28,0,10*ROW('Water Data'!I37))="","",OFFSET('Water Data'!$I$28,0,10*ROW('Water Data'!I37)))</f>
        <v/>
      </c>
      <c r="CJ43" s="276" t="str">
        <f ca="true">+IF(OFFSET('Water Data'!$I$29,0,10*ROW('Water Data'!I37))="","",OFFSET('Water Data'!$I$29,0,10*ROW('Water Data'!I37)))</f>
        <v/>
      </c>
      <c r="CK43" s="276" t="str">
        <f ca="true">+IF(OFFSET('Sanitation Data'!$D$28,0,10*ROW('Sanitation Data'!D37))="","",OFFSET('Sanitation Data'!$D$28,0,10*ROW('Sanitation Data'!D37)))</f>
        <v/>
      </c>
      <c r="CL43" s="276" t="str">
        <f ca="true">+IF(OFFSET('Sanitation Data'!$D$29,0,10*ROW('Sanitation Data'!D37))="","",OFFSET('Sanitation Data'!$D$29,0,10*ROW('Sanitation Data'!D37)))</f>
        <v/>
      </c>
      <c r="CM43" s="276" t="str">
        <f ca="true">+IF(OFFSET('Sanitation Data'!$D$30,0,10*ROW('Sanitation Data'!D37))="","",OFFSET('Sanitation Data'!$D$30,0,10*ROW('Sanitation Data'!D37)))</f>
        <v/>
      </c>
      <c r="CN43" s="276" t="str">
        <f ca="true">+IF(OFFSET('Sanitation Data'!$D$31,0,10*ROW('Sanitation Data'!D37))="","",OFFSET('Sanitation Data'!$D$31,0,10*ROW('Sanitation Data'!D37)))</f>
        <v/>
      </c>
      <c r="CO43" s="276" t="str">
        <f ca="true">+IF(OFFSET('Sanitation Data'!$D$32,0,10*ROW('Sanitation Data'!D37))="","",OFFSET('Sanitation Data'!$D$32,0,10*ROW('Sanitation Data'!D37)))</f>
        <v/>
      </c>
      <c r="CP43" s="276" t="str">
        <f ca="true">+IF(OFFSET('Sanitation Data'!$E$28,0,10*ROW('Sanitation Data'!E37))="","",OFFSET('Sanitation Data'!$E$28,0,10*ROW('Sanitation Data'!E37)))</f>
        <v/>
      </c>
      <c r="CQ43" s="276" t="str">
        <f ca="true">+IF(OFFSET('Sanitation Data'!$E$29,0,10*ROW('Sanitation Data'!E37))="","",OFFSET('Sanitation Data'!$E$29,0,10*ROW('Sanitation Data'!E37)))</f>
        <v/>
      </c>
      <c r="CR43" s="276" t="str">
        <f ca="true">+IF(OFFSET('Sanitation Data'!$E$30,0,10*ROW('Sanitation Data'!E37))="","",OFFSET('Sanitation Data'!$E$30,0,10*ROW('Sanitation Data'!E37)))</f>
        <v/>
      </c>
      <c r="CS43" s="276" t="str">
        <f ca="true">+IF(OFFSET('Sanitation Data'!$E$31,0,10*ROW('Sanitation Data'!E37))="","",OFFSET('Sanitation Data'!$E$31,0,10*ROW('Sanitation Data'!E37)))</f>
        <v/>
      </c>
      <c r="CT43" s="276" t="str">
        <f ca="true">+IF(OFFSET('Sanitation Data'!$E$32,0,10*ROW('Sanitation Data'!E37))="","",OFFSET('Sanitation Data'!$E$32,0,10*ROW('Sanitation Data'!E37)))</f>
        <v/>
      </c>
      <c r="CU43" s="276" t="str">
        <f ca="true">+IF(OFFSET('Sanitation Data'!$F$28,0,10*ROW('Sanitation Data'!F37))="","",OFFSET('Sanitation Data'!$F$28,0,10*ROW('Sanitation Data'!F37)))</f>
        <v/>
      </c>
      <c r="CV43" s="276" t="str">
        <f ca="true">+IF(OFFSET('Sanitation Data'!$F$29,0,10*ROW('Sanitation Data'!F37))="","",OFFSET('Sanitation Data'!$F$29,0,10*ROW('Sanitation Data'!F37)))</f>
        <v/>
      </c>
      <c r="CW43" s="276" t="str">
        <f ca="true">+IF(OFFSET('Sanitation Data'!$F$30,0,10*ROW('Sanitation Data'!F37))="","",OFFSET('Sanitation Data'!$F$30,0,10*ROW('Sanitation Data'!F37)))</f>
        <v/>
      </c>
      <c r="CX43" s="276" t="str">
        <f ca="true">+IF(OFFSET('Sanitation Data'!$F$31,0,10*ROW('Sanitation Data'!F37))="","",OFFSET('Sanitation Data'!$F$31,0,10*ROW('Sanitation Data'!F37)))</f>
        <v/>
      </c>
      <c r="CY43" s="276" t="str">
        <f ca="true">+IF(OFFSET('Sanitation Data'!$F$32,0,10*ROW('Sanitation Data'!F37))="","",OFFSET('Sanitation Data'!$F$32,0,10*ROW('Sanitation Data'!F37)))</f>
        <v/>
      </c>
      <c r="CZ43" s="276" t="str">
        <f ca="true">+IF(OFFSET('Sanitation Data'!$G$28,0,10*ROW('Sanitation Data'!G37))="","",OFFSET('Sanitation Data'!$G$28,0,10*ROW('Sanitation Data'!G37)))</f>
        <v/>
      </c>
      <c r="DA43" s="276" t="str">
        <f ca="true">+IF(OFFSET('Sanitation Data'!$G$29,0,10*ROW('Sanitation Data'!G37))="","",OFFSET('Sanitation Data'!$G$29,0,10*ROW('Sanitation Data'!G37)))</f>
        <v/>
      </c>
      <c r="DB43" s="276" t="str">
        <f ca="true">+IF(OFFSET('Sanitation Data'!$G$30,0,10*ROW('Sanitation Data'!G37))="","",OFFSET('Sanitation Data'!$G$30,0,10*ROW('Sanitation Data'!G37)))</f>
        <v/>
      </c>
      <c r="DC43" s="276" t="str">
        <f ca="true">+IF(OFFSET('Sanitation Data'!$G$31,0,10*ROW('Sanitation Data'!G37))="","",OFFSET('Sanitation Data'!$G$31,0,10*ROW('Sanitation Data'!G37)))</f>
        <v/>
      </c>
      <c r="DD43" s="276" t="str">
        <f ca="true">+IF(OFFSET('Sanitation Data'!$G$32,0,10*ROW('Sanitation Data'!G37))="","",OFFSET('Sanitation Data'!$G$32,0,10*ROW('Sanitation Data'!G37)))</f>
        <v/>
      </c>
      <c r="DE43" s="276" t="str">
        <f ca="true">+IF(OFFSET('Sanitation Data'!$H$28,0,10*ROW('Sanitation Data'!H37))="","",OFFSET('Sanitation Data'!$H$28,0,10*ROW('Sanitation Data'!H37)))</f>
        <v/>
      </c>
      <c r="DF43" s="276" t="str">
        <f ca="true">+IF(OFFSET('Sanitation Data'!$H$29,0,10*ROW('Sanitation Data'!H37))="","",OFFSET('Sanitation Data'!$H$29,0,10*ROW('Sanitation Data'!H37)))</f>
        <v/>
      </c>
      <c r="DG43" s="276" t="str">
        <f ca="true">+IF(OFFSET('Sanitation Data'!$H$30,0,10*ROW('Sanitation Data'!H37))="","",OFFSET('Sanitation Data'!$H$30,0,10*ROW('Sanitation Data'!H37)))</f>
        <v/>
      </c>
      <c r="DH43" s="276" t="str">
        <f ca="true">+IF(OFFSET('Sanitation Data'!$H$31,0,10*ROW('Sanitation Data'!H37))="","",OFFSET('Sanitation Data'!$H$31,0,10*ROW('Sanitation Data'!H37)))</f>
        <v/>
      </c>
      <c r="DI43" s="276" t="str">
        <f ca="true">+IF(OFFSET('Sanitation Data'!$H$32,0,10*ROW('Sanitation Data'!H37))="","",OFFSET('Sanitation Data'!$H$32,0,10*ROW('Sanitation Data'!H37)))</f>
        <v/>
      </c>
      <c r="DJ43" s="276" t="str">
        <f ca="true">+IF(OFFSET('Sanitation Data'!$I$28,0,10*ROW('Sanitation Data'!I37))="","",OFFSET('Sanitation Data'!$I$28,0,10*ROW('Sanitation Data'!I37)))</f>
        <v/>
      </c>
      <c r="DK43" s="276" t="str">
        <f ca="true">+IF(OFFSET('Sanitation Data'!$I$29,0,10*ROW('Sanitation Data'!I37))="","",OFFSET('Sanitation Data'!$I$29,0,10*ROW('Sanitation Data'!I37)))</f>
        <v/>
      </c>
      <c r="DL43" s="276" t="str">
        <f ca="true">+IF(OFFSET('Sanitation Data'!$I$30,0,10*ROW('Sanitation Data'!I37))="","",OFFSET('Sanitation Data'!$I$30,0,10*ROW('Sanitation Data'!I37)))</f>
        <v/>
      </c>
      <c r="DM43" s="276" t="str">
        <f ca="true">+IF(OFFSET('Sanitation Data'!$I$31,0,10*ROW('Sanitation Data'!I37))="","",OFFSET('Sanitation Data'!$I$31,0,10*ROW('Sanitation Data'!I37)))</f>
        <v/>
      </c>
      <c r="DN43" s="276" t="str">
        <f ca="true">+IF(OFFSET('Sanitation Data'!$I$32,0,10*ROW('Sanitation Data'!I37))="","",OFFSET('Sanitation Data'!$I$32,0,10*ROW('Sanitation Data'!I37)))</f>
        <v/>
      </c>
      <c r="DO43" s="276" t="str">
        <f ca="true">+IF(OFFSET('Hygiene Data'!$D$11,0,10*ROW('Hygiene Data'!D37))="","",OFFSET('Hygiene Data'!$D$11,0,10*ROW('Hygiene Data'!D37)))</f>
        <v/>
      </c>
      <c r="DP43" s="276" t="str">
        <f ca="true">+IF(OFFSET('Hygiene Data'!$D$12,0,10*ROW('Hygiene Data'!D37))="","",OFFSET('Hygiene Data'!$D$12,0,10*ROW('Hygiene Data'!D37)))</f>
        <v/>
      </c>
      <c r="DQ43" s="276" t="str">
        <f ca="true">+IF(OFFSET('Hygiene Data'!$D$13,0,10*ROW('Hygiene Data'!D37))="","",OFFSET('Hygiene Data'!$D$13,0,10*ROW('Hygiene Data'!D37)))</f>
        <v/>
      </c>
      <c r="DR43" s="276" t="str">
        <f ca="true">+IF(OFFSET('Hygiene Data'!$E$11,0,10*ROW('Hygiene Data'!E37))="","",OFFSET('Hygiene Data'!$E$11,0,10*ROW('Hygiene Data'!E37)))</f>
        <v/>
      </c>
      <c r="DS43" s="276" t="str">
        <f ca="true">+IF(OFFSET('Hygiene Data'!$E$12,0,10*ROW('Hygiene Data'!E37))="","",OFFSET('Hygiene Data'!$E$12,0,10*ROW('Hygiene Data'!E37)))</f>
        <v/>
      </c>
      <c r="DT43" s="276" t="str">
        <f ca="true">+IF(OFFSET('Hygiene Data'!$E$13,0,10*ROW('Hygiene Data'!E37))="","",OFFSET('Hygiene Data'!$E$13,0,10*ROW('Hygiene Data'!E37)))</f>
        <v/>
      </c>
      <c r="DU43" s="276" t="str">
        <f ca="true">+IF(OFFSET('Hygiene Data'!$F$11,0,10*ROW('Hygiene Data'!F37))="","",OFFSET('Hygiene Data'!$F$11,0,10*ROW('Hygiene Data'!F37)))</f>
        <v/>
      </c>
      <c r="DV43" s="276" t="str">
        <f ca="true">+IF(OFFSET('Hygiene Data'!$F$12,0,10*ROW('Hygiene Data'!F37))="","",OFFSET('Hygiene Data'!$F$12,0,10*ROW('Hygiene Data'!F37)))</f>
        <v/>
      </c>
      <c r="DW43" s="276" t="str">
        <f ca="true">+IF(OFFSET('Hygiene Data'!$F$13,0,10*ROW('Hygiene Data'!F37))="","",OFFSET('Hygiene Data'!$F$13,0,10*ROW('Hygiene Data'!F37)))</f>
        <v/>
      </c>
      <c r="DX43" s="276" t="str">
        <f ca="true">+IF(OFFSET('Hygiene Data'!$G$11,0,10*ROW('Hygiene Data'!G37))="","",OFFSET('Hygiene Data'!$G$11,0,10*ROW('Hygiene Data'!G37)))</f>
        <v/>
      </c>
      <c r="DY43" s="276" t="str">
        <f ca="true">+IF(OFFSET('Hygiene Data'!$G$12,0,10*ROW('Hygiene Data'!G37))="","",OFFSET('Hygiene Data'!$G$12,0,10*ROW('Hygiene Data'!G37)))</f>
        <v/>
      </c>
      <c r="DZ43" s="276" t="str">
        <f ca="true">+IF(OFFSET('Hygiene Data'!$G$13,0,10*ROW('Hygiene Data'!G37))="","",OFFSET('Hygiene Data'!$G$13,0,10*ROW('Hygiene Data'!G37)))</f>
        <v/>
      </c>
      <c r="EA43" s="276" t="str">
        <f ca="true">+IF(OFFSET('Hygiene Data'!$H$11,0,10*ROW('Hygiene Data'!H37))="","",OFFSET('Hygiene Data'!$H$11,0,10*ROW('Hygiene Data'!H37)))</f>
        <v/>
      </c>
      <c r="EB43" s="276" t="str">
        <f ca="true">+IF(OFFSET('Hygiene Data'!$H$12,0,10*ROW('Hygiene Data'!H37))="","",OFFSET('Hygiene Data'!$H$12,0,10*ROW('Hygiene Data'!H37)))</f>
        <v/>
      </c>
      <c r="EC43" s="276" t="str">
        <f ca="true">+IF(OFFSET('Hygiene Data'!$H$13,0,10*ROW('Hygiene Data'!H37))="","",OFFSET('Hygiene Data'!$H$13,0,10*ROW('Hygiene Data'!H37)))</f>
        <v/>
      </c>
      <c r="ED43" s="276" t="str">
        <f ca="true">+IF(OFFSET('Hygiene Data'!$I$11,0,10*ROW('Hygiene Data'!I37))="","",OFFSET('Hygiene Data'!$I$11,0,10*ROW('Hygiene Data'!I37)))</f>
        <v/>
      </c>
      <c r="EE43" s="276" t="str">
        <f ca="true">+IF(OFFSET('Hygiene Data'!$I$12,0,10*ROW('Hygiene Data'!I37))="","",OFFSET('Hygiene Data'!$I$12,0,10*ROW('Hygiene Data'!I37)))</f>
        <v/>
      </c>
      <c r="EF43" s="276"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32"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6"/>
      <c r="BS44" s="276" t="str">
        <f ca="true">+IF(OFFSET('Water Data'!$D$27,0,10*ROW('Water Data'!D38))="","",OFFSET('Water Data'!$D$27,0,10*ROW('Water Data'!D38)))</f>
        <v/>
      </c>
      <c r="BT44" s="276" t="str">
        <f ca="true">+IF(OFFSET('Water Data'!$D$28,0,10*ROW('Water Data'!D38))="","",OFFSET('Water Data'!$D$28,0,10*ROW('Water Data'!D38)))</f>
        <v/>
      </c>
      <c r="BU44" s="276" t="str">
        <f ca="true">+IF(OFFSET('Water Data'!$D$29,0,10*ROW('Water Data'!D38))="","",OFFSET('Water Data'!$D$29,0,10*ROW('Water Data'!D38)))</f>
        <v/>
      </c>
      <c r="BV44" s="276" t="str">
        <f ca="true">+IF(OFFSET('Water Data'!$E$27,0,10*ROW('Water Data'!E38))="","",OFFSET('Water Data'!$E$27,0,10*ROW('Water Data'!E38)))</f>
        <v/>
      </c>
      <c r="BW44" s="276" t="str">
        <f ca="true">+IF(OFFSET('Water Data'!$E$28,0,10*ROW('Water Data'!E38))="","",OFFSET('Water Data'!$E$28,0,10*ROW('Water Data'!E38)))</f>
        <v/>
      </c>
      <c r="BX44" s="276" t="str">
        <f ca="true">+IF(OFFSET('Water Data'!$E$29,0,10*ROW('Water Data'!E38))="","",OFFSET('Water Data'!$E$29,0,10*ROW('Water Data'!E38)))</f>
        <v/>
      </c>
      <c r="BY44" s="276" t="str">
        <f ca="true">+IF(OFFSET('Water Data'!$F$27,0,10*ROW('Water Data'!F38))="","",OFFSET('Water Data'!$F$27,0,10*ROW('Water Data'!F38)))</f>
        <v/>
      </c>
      <c r="BZ44" s="276" t="str">
        <f ca="true">+IF(OFFSET('Water Data'!$F$28,0,10*ROW('Water Data'!F38))="","",OFFSET('Water Data'!$F$28,0,10*ROW('Water Data'!F38)))</f>
        <v/>
      </c>
      <c r="CA44" s="276" t="str">
        <f ca="true">+IF(OFFSET('Water Data'!$F$29,0,10*ROW('Water Data'!F38))="","",OFFSET('Water Data'!$F$29,0,10*ROW('Water Data'!F38)))</f>
        <v/>
      </c>
      <c r="CB44" s="276" t="str">
        <f ca="true">+IF(OFFSET('Water Data'!$G$27,0,10*ROW('Water Data'!G38))="","",OFFSET('Water Data'!$G$27,0,10*ROW('Water Data'!G38)))</f>
        <v/>
      </c>
      <c r="CC44" s="276" t="str">
        <f ca="true">+IF(OFFSET('Water Data'!$G$28,0,10*ROW('Water Data'!G38))="","",OFFSET('Water Data'!$G$28,0,10*ROW('Water Data'!G38)))</f>
        <v/>
      </c>
      <c r="CD44" s="276" t="str">
        <f ca="true">+IF(OFFSET('Water Data'!$G$29,0,10*ROW('Water Data'!G38))="","",OFFSET('Water Data'!$G$29,0,10*ROW('Water Data'!G38)))</f>
        <v/>
      </c>
      <c r="CE44" s="276" t="str">
        <f ca="true">+IF(OFFSET('Water Data'!$H$27,0,10*ROW('Water Data'!H38))="","",OFFSET('Water Data'!$H$27,0,10*ROW('Water Data'!H38)))</f>
        <v/>
      </c>
      <c r="CF44" s="276" t="str">
        <f ca="true">+IF(OFFSET('Water Data'!$H$28,0,10*ROW('Water Data'!H38))="","",OFFSET('Water Data'!$H$28,0,10*ROW('Water Data'!H38)))</f>
        <v/>
      </c>
      <c r="CG44" s="276" t="str">
        <f ca="true">+IF(OFFSET('Water Data'!$H$29,0,10*ROW('Water Data'!H38))="","",OFFSET('Water Data'!$H$29,0,10*ROW('Water Data'!H38)))</f>
        <v/>
      </c>
      <c r="CH44" s="276" t="str">
        <f ca="true">+IF(OFFSET('Water Data'!$I$27,0,10*ROW('Water Data'!I38))="","",OFFSET('Water Data'!$I$27,0,10*ROW('Water Data'!I38)))</f>
        <v/>
      </c>
      <c r="CI44" s="276" t="str">
        <f ca="true">+IF(OFFSET('Water Data'!$I$28,0,10*ROW('Water Data'!I38))="","",OFFSET('Water Data'!$I$28,0,10*ROW('Water Data'!I38)))</f>
        <v/>
      </c>
      <c r="CJ44" s="276" t="str">
        <f ca="true">+IF(OFFSET('Water Data'!$I$29,0,10*ROW('Water Data'!I38))="","",OFFSET('Water Data'!$I$29,0,10*ROW('Water Data'!I38)))</f>
        <v/>
      </c>
      <c r="CK44" s="276" t="str">
        <f ca="true">+IF(OFFSET('Sanitation Data'!$D$28,0,10*ROW('Sanitation Data'!D38))="","",OFFSET('Sanitation Data'!$D$28,0,10*ROW('Sanitation Data'!D38)))</f>
        <v/>
      </c>
      <c r="CL44" s="276" t="str">
        <f ca="true">+IF(OFFSET('Sanitation Data'!$D$29,0,10*ROW('Sanitation Data'!D38))="","",OFFSET('Sanitation Data'!$D$29,0,10*ROW('Sanitation Data'!D38)))</f>
        <v/>
      </c>
      <c r="CM44" s="276" t="str">
        <f ca="true">+IF(OFFSET('Sanitation Data'!$D$30,0,10*ROW('Sanitation Data'!D38))="","",OFFSET('Sanitation Data'!$D$30,0,10*ROW('Sanitation Data'!D38)))</f>
        <v/>
      </c>
      <c r="CN44" s="276" t="str">
        <f ca="true">+IF(OFFSET('Sanitation Data'!$D$31,0,10*ROW('Sanitation Data'!D38))="","",OFFSET('Sanitation Data'!$D$31,0,10*ROW('Sanitation Data'!D38)))</f>
        <v/>
      </c>
      <c r="CO44" s="276" t="str">
        <f ca="true">+IF(OFFSET('Sanitation Data'!$D$32,0,10*ROW('Sanitation Data'!D38))="","",OFFSET('Sanitation Data'!$D$32,0,10*ROW('Sanitation Data'!D38)))</f>
        <v/>
      </c>
      <c r="CP44" s="276" t="str">
        <f ca="true">+IF(OFFSET('Sanitation Data'!$E$28,0,10*ROW('Sanitation Data'!E38))="","",OFFSET('Sanitation Data'!$E$28,0,10*ROW('Sanitation Data'!E38)))</f>
        <v/>
      </c>
      <c r="CQ44" s="276" t="str">
        <f ca="true">+IF(OFFSET('Sanitation Data'!$E$29,0,10*ROW('Sanitation Data'!E38))="","",OFFSET('Sanitation Data'!$E$29,0,10*ROW('Sanitation Data'!E38)))</f>
        <v/>
      </c>
      <c r="CR44" s="276" t="str">
        <f ca="true">+IF(OFFSET('Sanitation Data'!$E$30,0,10*ROW('Sanitation Data'!E38))="","",OFFSET('Sanitation Data'!$E$30,0,10*ROW('Sanitation Data'!E38)))</f>
        <v/>
      </c>
      <c r="CS44" s="276" t="str">
        <f ca="true">+IF(OFFSET('Sanitation Data'!$E$31,0,10*ROW('Sanitation Data'!E38))="","",OFFSET('Sanitation Data'!$E$31,0,10*ROW('Sanitation Data'!E38)))</f>
        <v/>
      </c>
      <c r="CT44" s="276" t="str">
        <f ca="true">+IF(OFFSET('Sanitation Data'!$E$32,0,10*ROW('Sanitation Data'!E38))="","",OFFSET('Sanitation Data'!$E$32,0,10*ROW('Sanitation Data'!E38)))</f>
        <v/>
      </c>
      <c r="CU44" s="276" t="str">
        <f ca="true">+IF(OFFSET('Sanitation Data'!$F$28,0,10*ROW('Sanitation Data'!F38))="","",OFFSET('Sanitation Data'!$F$28,0,10*ROW('Sanitation Data'!F38)))</f>
        <v/>
      </c>
      <c r="CV44" s="276" t="str">
        <f ca="true">+IF(OFFSET('Sanitation Data'!$F$29,0,10*ROW('Sanitation Data'!F38))="","",OFFSET('Sanitation Data'!$F$29,0,10*ROW('Sanitation Data'!F38)))</f>
        <v/>
      </c>
      <c r="CW44" s="276" t="str">
        <f ca="true">+IF(OFFSET('Sanitation Data'!$F$30,0,10*ROW('Sanitation Data'!F38))="","",OFFSET('Sanitation Data'!$F$30,0,10*ROW('Sanitation Data'!F38)))</f>
        <v/>
      </c>
      <c r="CX44" s="276" t="str">
        <f ca="true">+IF(OFFSET('Sanitation Data'!$F$31,0,10*ROW('Sanitation Data'!F38))="","",OFFSET('Sanitation Data'!$F$31,0,10*ROW('Sanitation Data'!F38)))</f>
        <v/>
      </c>
      <c r="CY44" s="276" t="str">
        <f ca="true">+IF(OFFSET('Sanitation Data'!$F$32,0,10*ROW('Sanitation Data'!F38))="","",OFFSET('Sanitation Data'!$F$32,0,10*ROW('Sanitation Data'!F38)))</f>
        <v/>
      </c>
      <c r="CZ44" s="276" t="str">
        <f ca="true">+IF(OFFSET('Sanitation Data'!$G$28,0,10*ROW('Sanitation Data'!G38))="","",OFFSET('Sanitation Data'!$G$28,0,10*ROW('Sanitation Data'!G38)))</f>
        <v/>
      </c>
      <c r="DA44" s="276" t="str">
        <f ca="true">+IF(OFFSET('Sanitation Data'!$G$29,0,10*ROW('Sanitation Data'!G38))="","",OFFSET('Sanitation Data'!$G$29,0,10*ROW('Sanitation Data'!G38)))</f>
        <v/>
      </c>
      <c r="DB44" s="276" t="str">
        <f ca="true">+IF(OFFSET('Sanitation Data'!$G$30,0,10*ROW('Sanitation Data'!G38))="","",OFFSET('Sanitation Data'!$G$30,0,10*ROW('Sanitation Data'!G38)))</f>
        <v/>
      </c>
      <c r="DC44" s="276" t="str">
        <f ca="true">+IF(OFFSET('Sanitation Data'!$G$31,0,10*ROW('Sanitation Data'!G38))="","",OFFSET('Sanitation Data'!$G$31,0,10*ROW('Sanitation Data'!G38)))</f>
        <v/>
      </c>
      <c r="DD44" s="276" t="str">
        <f ca="true">+IF(OFFSET('Sanitation Data'!$G$32,0,10*ROW('Sanitation Data'!G38))="","",OFFSET('Sanitation Data'!$G$32,0,10*ROW('Sanitation Data'!G38)))</f>
        <v/>
      </c>
      <c r="DE44" s="276" t="str">
        <f ca="true">+IF(OFFSET('Sanitation Data'!$H$28,0,10*ROW('Sanitation Data'!H38))="","",OFFSET('Sanitation Data'!$H$28,0,10*ROW('Sanitation Data'!H38)))</f>
        <v/>
      </c>
      <c r="DF44" s="276" t="str">
        <f ca="true">+IF(OFFSET('Sanitation Data'!$H$29,0,10*ROW('Sanitation Data'!H38))="","",OFFSET('Sanitation Data'!$H$29,0,10*ROW('Sanitation Data'!H38)))</f>
        <v/>
      </c>
      <c r="DG44" s="276" t="str">
        <f ca="true">+IF(OFFSET('Sanitation Data'!$H$30,0,10*ROW('Sanitation Data'!H38))="","",OFFSET('Sanitation Data'!$H$30,0,10*ROW('Sanitation Data'!H38)))</f>
        <v/>
      </c>
      <c r="DH44" s="276" t="str">
        <f ca="true">+IF(OFFSET('Sanitation Data'!$H$31,0,10*ROW('Sanitation Data'!H38))="","",OFFSET('Sanitation Data'!$H$31,0,10*ROW('Sanitation Data'!H38)))</f>
        <v/>
      </c>
      <c r="DI44" s="276" t="str">
        <f ca="true">+IF(OFFSET('Sanitation Data'!$H$32,0,10*ROW('Sanitation Data'!H38))="","",OFFSET('Sanitation Data'!$H$32,0,10*ROW('Sanitation Data'!H38)))</f>
        <v/>
      </c>
      <c r="DJ44" s="276" t="str">
        <f ca="true">+IF(OFFSET('Sanitation Data'!$I$28,0,10*ROW('Sanitation Data'!I38))="","",OFFSET('Sanitation Data'!$I$28,0,10*ROW('Sanitation Data'!I38)))</f>
        <v/>
      </c>
      <c r="DK44" s="276" t="str">
        <f ca="true">+IF(OFFSET('Sanitation Data'!$I$29,0,10*ROW('Sanitation Data'!I38))="","",OFFSET('Sanitation Data'!$I$29,0,10*ROW('Sanitation Data'!I38)))</f>
        <v/>
      </c>
      <c r="DL44" s="276" t="str">
        <f ca="true">+IF(OFFSET('Sanitation Data'!$I$30,0,10*ROW('Sanitation Data'!I38))="","",OFFSET('Sanitation Data'!$I$30,0,10*ROW('Sanitation Data'!I38)))</f>
        <v/>
      </c>
      <c r="DM44" s="276" t="str">
        <f ca="true">+IF(OFFSET('Sanitation Data'!$I$31,0,10*ROW('Sanitation Data'!I38))="","",OFFSET('Sanitation Data'!$I$31,0,10*ROW('Sanitation Data'!I38)))</f>
        <v/>
      </c>
      <c r="DN44" s="276" t="str">
        <f ca="true">+IF(OFFSET('Sanitation Data'!$I$32,0,10*ROW('Sanitation Data'!I38))="","",OFFSET('Sanitation Data'!$I$32,0,10*ROW('Sanitation Data'!I38)))</f>
        <v/>
      </c>
      <c r="DO44" s="276" t="str">
        <f ca="true">+IF(OFFSET('Hygiene Data'!$D$11,0,10*ROW('Hygiene Data'!D38))="","",OFFSET('Hygiene Data'!$D$11,0,10*ROW('Hygiene Data'!D38)))</f>
        <v/>
      </c>
      <c r="DP44" s="276" t="str">
        <f ca="true">+IF(OFFSET('Hygiene Data'!$D$12,0,10*ROW('Hygiene Data'!D38))="","",OFFSET('Hygiene Data'!$D$12,0,10*ROW('Hygiene Data'!D38)))</f>
        <v/>
      </c>
      <c r="DQ44" s="276" t="str">
        <f ca="true">+IF(OFFSET('Hygiene Data'!$D$13,0,10*ROW('Hygiene Data'!D38))="","",OFFSET('Hygiene Data'!$D$13,0,10*ROW('Hygiene Data'!D38)))</f>
        <v/>
      </c>
      <c r="DR44" s="276" t="str">
        <f ca="true">+IF(OFFSET('Hygiene Data'!$E$11,0,10*ROW('Hygiene Data'!E38))="","",OFFSET('Hygiene Data'!$E$11,0,10*ROW('Hygiene Data'!E38)))</f>
        <v/>
      </c>
      <c r="DS44" s="276" t="str">
        <f ca="true">+IF(OFFSET('Hygiene Data'!$E$12,0,10*ROW('Hygiene Data'!E38))="","",OFFSET('Hygiene Data'!$E$12,0,10*ROW('Hygiene Data'!E38)))</f>
        <v/>
      </c>
      <c r="DT44" s="276" t="str">
        <f ca="true">+IF(OFFSET('Hygiene Data'!$E$13,0,10*ROW('Hygiene Data'!E38))="","",OFFSET('Hygiene Data'!$E$13,0,10*ROW('Hygiene Data'!E38)))</f>
        <v/>
      </c>
      <c r="DU44" s="276" t="str">
        <f ca="true">+IF(OFFSET('Hygiene Data'!$F$11,0,10*ROW('Hygiene Data'!F38))="","",OFFSET('Hygiene Data'!$F$11,0,10*ROW('Hygiene Data'!F38)))</f>
        <v/>
      </c>
      <c r="DV44" s="276" t="str">
        <f ca="true">+IF(OFFSET('Hygiene Data'!$F$12,0,10*ROW('Hygiene Data'!F38))="","",OFFSET('Hygiene Data'!$F$12,0,10*ROW('Hygiene Data'!F38)))</f>
        <v/>
      </c>
      <c r="DW44" s="276" t="str">
        <f ca="true">+IF(OFFSET('Hygiene Data'!$F$13,0,10*ROW('Hygiene Data'!F38))="","",OFFSET('Hygiene Data'!$F$13,0,10*ROW('Hygiene Data'!F38)))</f>
        <v/>
      </c>
      <c r="DX44" s="276" t="str">
        <f ca="true">+IF(OFFSET('Hygiene Data'!$G$11,0,10*ROW('Hygiene Data'!G38))="","",OFFSET('Hygiene Data'!$G$11,0,10*ROW('Hygiene Data'!G38)))</f>
        <v/>
      </c>
      <c r="DY44" s="276" t="str">
        <f ca="true">+IF(OFFSET('Hygiene Data'!$G$12,0,10*ROW('Hygiene Data'!G38))="","",OFFSET('Hygiene Data'!$G$12,0,10*ROW('Hygiene Data'!G38)))</f>
        <v/>
      </c>
      <c r="DZ44" s="276" t="str">
        <f ca="true">+IF(OFFSET('Hygiene Data'!$G$13,0,10*ROW('Hygiene Data'!G38))="","",OFFSET('Hygiene Data'!$G$13,0,10*ROW('Hygiene Data'!G38)))</f>
        <v/>
      </c>
      <c r="EA44" s="276" t="str">
        <f ca="true">+IF(OFFSET('Hygiene Data'!$H$11,0,10*ROW('Hygiene Data'!H38))="","",OFFSET('Hygiene Data'!$H$11,0,10*ROW('Hygiene Data'!H38)))</f>
        <v/>
      </c>
      <c r="EB44" s="276" t="str">
        <f ca="true">+IF(OFFSET('Hygiene Data'!$H$12,0,10*ROW('Hygiene Data'!H38))="","",OFFSET('Hygiene Data'!$H$12,0,10*ROW('Hygiene Data'!H38)))</f>
        <v/>
      </c>
      <c r="EC44" s="276" t="str">
        <f ca="true">+IF(OFFSET('Hygiene Data'!$H$13,0,10*ROW('Hygiene Data'!H38))="","",OFFSET('Hygiene Data'!$H$13,0,10*ROW('Hygiene Data'!H38)))</f>
        <v/>
      </c>
      <c r="ED44" s="276" t="str">
        <f ca="true">+IF(OFFSET('Hygiene Data'!$I$11,0,10*ROW('Hygiene Data'!I38))="","",OFFSET('Hygiene Data'!$I$11,0,10*ROW('Hygiene Data'!I38)))</f>
        <v/>
      </c>
      <c r="EE44" s="276" t="str">
        <f ca="true">+IF(OFFSET('Hygiene Data'!$I$12,0,10*ROW('Hygiene Data'!I38))="","",OFFSET('Hygiene Data'!$I$12,0,10*ROW('Hygiene Data'!I38)))</f>
        <v/>
      </c>
      <c r="EF44" s="276"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32"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6"/>
      <c r="BS45" s="276" t="str">
        <f ca="true">+IF(OFFSET('Water Data'!$D$27,0,10*ROW('Water Data'!D39))="","",OFFSET('Water Data'!$D$27,0,10*ROW('Water Data'!D39)))</f>
        <v/>
      </c>
      <c r="BT45" s="276" t="str">
        <f ca="true">+IF(OFFSET('Water Data'!$D$28,0,10*ROW('Water Data'!D39))="","",OFFSET('Water Data'!$D$28,0,10*ROW('Water Data'!D39)))</f>
        <v/>
      </c>
      <c r="BU45" s="276" t="str">
        <f ca="true">+IF(OFFSET('Water Data'!$D$29,0,10*ROW('Water Data'!D39))="","",OFFSET('Water Data'!$D$29,0,10*ROW('Water Data'!D39)))</f>
        <v/>
      </c>
      <c r="BV45" s="276" t="str">
        <f ca="true">+IF(OFFSET('Water Data'!$E$27,0,10*ROW('Water Data'!E39))="","",OFFSET('Water Data'!$E$27,0,10*ROW('Water Data'!E39)))</f>
        <v/>
      </c>
      <c r="BW45" s="276" t="str">
        <f ca="true">+IF(OFFSET('Water Data'!$E$28,0,10*ROW('Water Data'!E39))="","",OFFSET('Water Data'!$E$28,0,10*ROW('Water Data'!E39)))</f>
        <v/>
      </c>
      <c r="BX45" s="276" t="str">
        <f ca="true">+IF(OFFSET('Water Data'!$E$29,0,10*ROW('Water Data'!E39))="","",OFFSET('Water Data'!$E$29,0,10*ROW('Water Data'!E39)))</f>
        <v/>
      </c>
      <c r="BY45" s="276" t="str">
        <f ca="true">+IF(OFFSET('Water Data'!$F$27,0,10*ROW('Water Data'!F39))="","",OFFSET('Water Data'!$F$27,0,10*ROW('Water Data'!F39)))</f>
        <v/>
      </c>
      <c r="BZ45" s="276" t="str">
        <f ca="true">+IF(OFFSET('Water Data'!$F$28,0,10*ROW('Water Data'!F39))="","",OFFSET('Water Data'!$F$28,0,10*ROW('Water Data'!F39)))</f>
        <v/>
      </c>
      <c r="CA45" s="276" t="str">
        <f ca="true">+IF(OFFSET('Water Data'!$F$29,0,10*ROW('Water Data'!F39))="","",OFFSET('Water Data'!$F$29,0,10*ROW('Water Data'!F39)))</f>
        <v/>
      </c>
      <c r="CB45" s="276" t="str">
        <f ca="true">+IF(OFFSET('Water Data'!$G$27,0,10*ROW('Water Data'!G39))="","",OFFSET('Water Data'!$G$27,0,10*ROW('Water Data'!G39)))</f>
        <v/>
      </c>
      <c r="CC45" s="276" t="str">
        <f ca="true">+IF(OFFSET('Water Data'!$G$28,0,10*ROW('Water Data'!G39))="","",OFFSET('Water Data'!$G$28,0,10*ROW('Water Data'!G39)))</f>
        <v/>
      </c>
      <c r="CD45" s="276" t="str">
        <f ca="true">+IF(OFFSET('Water Data'!$G$29,0,10*ROW('Water Data'!G39))="","",OFFSET('Water Data'!$G$29,0,10*ROW('Water Data'!G39)))</f>
        <v/>
      </c>
      <c r="CE45" s="276" t="str">
        <f ca="true">+IF(OFFSET('Water Data'!$H$27,0,10*ROW('Water Data'!H39))="","",OFFSET('Water Data'!$H$27,0,10*ROW('Water Data'!H39)))</f>
        <v/>
      </c>
      <c r="CF45" s="276" t="str">
        <f ca="true">+IF(OFFSET('Water Data'!$H$28,0,10*ROW('Water Data'!H39))="","",OFFSET('Water Data'!$H$28,0,10*ROW('Water Data'!H39)))</f>
        <v/>
      </c>
      <c r="CG45" s="276" t="str">
        <f ca="true">+IF(OFFSET('Water Data'!$H$29,0,10*ROW('Water Data'!H39))="","",OFFSET('Water Data'!$H$29,0,10*ROW('Water Data'!H39)))</f>
        <v/>
      </c>
      <c r="CH45" s="276" t="str">
        <f ca="true">+IF(OFFSET('Water Data'!$I$27,0,10*ROW('Water Data'!I39))="","",OFFSET('Water Data'!$I$27,0,10*ROW('Water Data'!I39)))</f>
        <v/>
      </c>
      <c r="CI45" s="276" t="str">
        <f ca="true">+IF(OFFSET('Water Data'!$I$28,0,10*ROW('Water Data'!I39))="","",OFFSET('Water Data'!$I$28,0,10*ROW('Water Data'!I39)))</f>
        <v/>
      </c>
      <c r="CJ45" s="276" t="str">
        <f ca="true">+IF(OFFSET('Water Data'!$I$29,0,10*ROW('Water Data'!I39))="","",OFFSET('Water Data'!$I$29,0,10*ROW('Water Data'!I39)))</f>
        <v/>
      </c>
      <c r="CK45" s="276" t="str">
        <f ca="true">+IF(OFFSET('Sanitation Data'!$D$28,0,10*ROW('Sanitation Data'!D39))="","",OFFSET('Sanitation Data'!$D$28,0,10*ROW('Sanitation Data'!D39)))</f>
        <v/>
      </c>
      <c r="CL45" s="276" t="str">
        <f ca="true">+IF(OFFSET('Sanitation Data'!$D$29,0,10*ROW('Sanitation Data'!D39))="","",OFFSET('Sanitation Data'!$D$29,0,10*ROW('Sanitation Data'!D39)))</f>
        <v/>
      </c>
      <c r="CM45" s="276" t="str">
        <f ca="true">+IF(OFFSET('Sanitation Data'!$D$30,0,10*ROW('Sanitation Data'!D39))="","",OFFSET('Sanitation Data'!$D$30,0,10*ROW('Sanitation Data'!D39)))</f>
        <v/>
      </c>
      <c r="CN45" s="276" t="str">
        <f ca="true">+IF(OFFSET('Sanitation Data'!$D$31,0,10*ROW('Sanitation Data'!D39))="","",OFFSET('Sanitation Data'!$D$31,0,10*ROW('Sanitation Data'!D39)))</f>
        <v/>
      </c>
      <c r="CO45" s="276" t="str">
        <f ca="true">+IF(OFFSET('Sanitation Data'!$D$32,0,10*ROW('Sanitation Data'!D39))="","",OFFSET('Sanitation Data'!$D$32,0,10*ROW('Sanitation Data'!D39)))</f>
        <v/>
      </c>
      <c r="CP45" s="276" t="str">
        <f ca="true">+IF(OFFSET('Sanitation Data'!$E$28,0,10*ROW('Sanitation Data'!E39))="","",OFFSET('Sanitation Data'!$E$28,0,10*ROW('Sanitation Data'!E39)))</f>
        <v/>
      </c>
      <c r="CQ45" s="276" t="str">
        <f ca="true">+IF(OFFSET('Sanitation Data'!$E$29,0,10*ROW('Sanitation Data'!E39))="","",OFFSET('Sanitation Data'!$E$29,0,10*ROW('Sanitation Data'!E39)))</f>
        <v/>
      </c>
      <c r="CR45" s="276" t="str">
        <f ca="true">+IF(OFFSET('Sanitation Data'!$E$30,0,10*ROW('Sanitation Data'!E39))="","",OFFSET('Sanitation Data'!$E$30,0,10*ROW('Sanitation Data'!E39)))</f>
        <v/>
      </c>
      <c r="CS45" s="276" t="str">
        <f ca="true">+IF(OFFSET('Sanitation Data'!$E$31,0,10*ROW('Sanitation Data'!E39))="","",OFFSET('Sanitation Data'!$E$31,0,10*ROW('Sanitation Data'!E39)))</f>
        <v/>
      </c>
      <c r="CT45" s="276" t="str">
        <f ca="true">+IF(OFFSET('Sanitation Data'!$E$32,0,10*ROW('Sanitation Data'!E39))="","",OFFSET('Sanitation Data'!$E$32,0,10*ROW('Sanitation Data'!E39)))</f>
        <v/>
      </c>
      <c r="CU45" s="276" t="str">
        <f ca="true">+IF(OFFSET('Sanitation Data'!$F$28,0,10*ROW('Sanitation Data'!F39))="","",OFFSET('Sanitation Data'!$F$28,0,10*ROW('Sanitation Data'!F39)))</f>
        <v/>
      </c>
      <c r="CV45" s="276" t="str">
        <f ca="true">+IF(OFFSET('Sanitation Data'!$F$29,0,10*ROW('Sanitation Data'!F39))="","",OFFSET('Sanitation Data'!$F$29,0,10*ROW('Sanitation Data'!F39)))</f>
        <v/>
      </c>
      <c r="CW45" s="276" t="str">
        <f ca="true">+IF(OFFSET('Sanitation Data'!$F$30,0,10*ROW('Sanitation Data'!F39))="","",OFFSET('Sanitation Data'!$F$30,0,10*ROW('Sanitation Data'!F39)))</f>
        <v/>
      </c>
      <c r="CX45" s="276" t="str">
        <f ca="true">+IF(OFFSET('Sanitation Data'!$F$31,0,10*ROW('Sanitation Data'!F39))="","",OFFSET('Sanitation Data'!$F$31,0,10*ROW('Sanitation Data'!F39)))</f>
        <v/>
      </c>
      <c r="CY45" s="276" t="str">
        <f ca="true">+IF(OFFSET('Sanitation Data'!$F$32,0,10*ROW('Sanitation Data'!F39))="","",OFFSET('Sanitation Data'!$F$32,0,10*ROW('Sanitation Data'!F39)))</f>
        <v/>
      </c>
      <c r="CZ45" s="276" t="str">
        <f ca="true">+IF(OFFSET('Sanitation Data'!$G$28,0,10*ROW('Sanitation Data'!G39))="","",OFFSET('Sanitation Data'!$G$28,0,10*ROW('Sanitation Data'!G39)))</f>
        <v/>
      </c>
      <c r="DA45" s="276" t="str">
        <f ca="true">+IF(OFFSET('Sanitation Data'!$G$29,0,10*ROW('Sanitation Data'!G39))="","",OFFSET('Sanitation Data'!$G$29,0,10*ROW('Sanitation Data'!G39)))</f>
        <v/>
      </c>
      <c r="DB45" s="276" t="str">
        <f ca="true">+IF(OFFSET('Sanitation Data'!$G$30,0,10*ROW('Sanitation Data'!G39))="","",OFFSET('Sanitation Data'!$G$30,0,10*ROW('Sanitation Data'!G39)))</f>
        <v/>
      </c>
      <c r="DC45" s="276" t="str">
        <f ca="true">+IF(OFFSET('Sanitation Data'!$G$31,0,10*ROW('Sanitation Data'!G39))="","",OFFSET('Sanitation Data'!$G$31,0,10*ROW('Sanitation Data'!G39)))</f>
        <v/>
      </c>
      <c r="DD45" s="276" t="str">
        <f ca="true">+IF(OFFSET('Sanitation Data'!$G$32,0,10*ROW('Sanitation Data'!G39))="","",OFFSET('Sanitation Data'!$G$32,0,10*ROW('Sanitation Data'!G39)))</f>
        <v/>
      </c>
      <c r="DE45" s="276" t="str">
        <f ca="true">+IF(OFFSET('Sanitation Data'!$H$28,0,10*ROW('Sanitation Data'!H39))="","",OFFSET('Sanitation Data'!$H$28,0,10*ROW('Sanitation Data'!H39)))</f>
        <v/>
      </c>
      <c r="DF45" s="276" t="str">
        <f ca="true">+IF(OFFSET('Sanitation Data'!$H$29,0,10*ROW('Sanitation Data'!H39))="","",OFFSET('Sanitation Data'!$H$29,0,10*ROW('Sanitation Data'!H39)))</f>
        <v/>
      </c>
      <c r="DG45" s="276" t="str">
        <f ca="true">+IF(OFFSET('Sanitation Data'!$H$30,0,10*ROW('Sanitation Data'!H39))="","",OFFSET('Sanitation Data'!$H$30,0,10*ROW('Sanitation Data'!H39)))</f>
        <v/>
      </c>
      <c r="DH45" s="276" t="str">
        <f ca="true">+IF(OFFSET('Sanitation Data'!$H$31,0,10*ROW('Sanitation Data'!H39))="","",OFFSET('Sanitation Data'!$H$31,0,10*ROW('Sanitation Data'!H39)))</f>
        <v/>
      </c>
      <c r="DI45" s="276" t="str">
        <f ca="true">+IF(OFFSET('Sanitation Data'!$H$32,0,10*ROW('Sanitation Data'!H39))="","",OFFSET('Sanitation Data'!$H$32,0,10*ROW('Sanitation Data'!H39)))</f>
        <v/>
      </c>
      <c r="DJ45" s="276" t="str">
        <f ca="true">+IF(OFFSET('Sanitation Data'!$I$28,0,10*ROW('Sanitation Data'!I39))="","",OFFSET('Sanitation Data'!$I$28,0,10*ROW('Sanitation Data'!I39)))</f>
        <v/>
      </c>
      <c r="DK45" s="276" t="str">
        <f ca="true">+IF(OFFSET('Sanitation Data'!$I$29,0,10*ROW('Sanitation Data'!I39))="","",OFFSET('Sanitation Data'!$I$29,0,10*ROW('Sanitation Data'!I39)))</f>
        <v/>
      </c>
      <c r="DL45" s="276" t="str">
        <f ca="true">+IF(OFFSET('Sanitation Data'!$I$30,0,10*ROW('Sanitation Data'!I39))="","",OFFSET('Sanitation Data'!$I$30,0,10*ROW('Sanitation Data'!I39)))</f>
        <v/>
      </c>
      <c r="DM45" s="276" t="str">
        <f ca="true">+IF(OFFSET('Sanitation Data'!$I$31,0,10*ROW('Sanitation Data'!I39))="","",OFFSET('Sanitation Data'!$I$31,0,10*ROW('Sanitation Data'!I39)))</f>
        <v/>
      </c>
      <c r="DN45" s="276" t="str">
        <f ca="true">+IF(OFFSET('Sanitation Data'!$I$32,0,10*ROW('Sanitation Data'!I39))="","",OFFSET('Sanitation Data'!$I$32,0,10*ROW('Sanitation Data'!I39)))</f>
        <v/>
      </c>
      <c r="DO45" s="276" t="str">
        <f ca="true">+IF(OFFSET('Hygiene Data'!$D$11,0,10*ROW('Hygiene Data'!D39))="","",OFFSET('Hygiene Data'!$D$11,0,10*ROW('Hygiene Data'!D39)))</f>
        <v/>
      </c>
      <c r="DP45" s="276" t="str">
        <f ca="true">+IF(OFFSET('Hygiene Data'!$D$12,0,10*ROW('Hygiene Data'!D39))="","",OFFSET('Hygiene Data'!$D$12,0,10*ROW('Hygiene Data'!D39)))</f>
        <v/>
      </c>
      <c r="DQ45" s="276" t="str">
        <f ca="true">+IF(OFFSET('Hygiene Data'!$D$13,0,10*ROW('Hygiene Data'!D39))="","",OFFSET('Hygiene Data'!$D$13,0,10*ROW('Hygiene Data'!D39)))</f>
        <v/>
      </c>
      <c r="DR45" s="276" t="str">
        <f ca="true">+IF(OFFSET('Hygiene Data'!$E$11,0,10*ROW('Hygiene Data'!E39))="","",OFFSET('Hygiene Data'!$E$11,0,10*ROW('Hygiene Data'!E39)))</f>
        <v/>
      </c>
      <c r="DS45" s="276" t="str">
        <f ca="true">+IF(OFFSET('Hygiene Data'!$E$12,0,10*ROW('Hygiene Data'!E39))="","",OFFSET('Hygiene Data'!$E$12,0,10*ROW('Hygiene Data'!E39)))</f>
        <v/>
      </c>
      <c r="DT45" s="276" t="str">
        <f ca="true">+IF(OFFSET('Hygiene Data'!$E$13,0,10*ROW('Hygiene Data'!E39))="","",OFFSET('Hygiene Data'!$E$13,0,10*ROW('Hygiene Data'!E39)))</f>
        <v/>
      </c>
      <c r="DU45" s="276" t="str">
        <f ca="true">+IF(OFFSET('Hygiene Data'!$F$11,0,10*ROW('Hygiene Data'!F39))="","",OFFSET('Hygiene Data'!$F$11,0,10*ROW('Hygiene Data'!F39)))</f>
        <v/>
      </c>
      <c r="DV45" s="276" t="str">
        <f ca="true">+IF(OFFSET('Hygiene Data'!$F$12,0,10*ROW('Hygiene Data'!F39))="","",OFFSET('Hygiene Data'!$F$12,0,10*ROW('Hygiene Data'!F39)))</f>
        <v/>
      </c>
      <c r="DW45" s="276" t="str">
        <f ca="true">+IF(OFFSET('Hygiene Data'!$F$13,0,10*ROW('Hygiene Data'!F39))="","",OFFSET('Hygiene Data'!$F$13,0,10*ROW('Hygiene Data'!F39)))</f>
        <v/>
      </c>
      <c r="DX45" s="276" t="str">
        <f ca="true">+IF(OFFSET('Hygiene Data'!$G$11,0,10*ROW('Hygiene Data'!G39))="","",OFFSET('Hygiene Data'!$G$11,0,10*ROW('Hygiene Data'!G39)))</f>
        <v/>
      </c>
      <c r="DY45" s="276" t="str">
        <f ca="true">+IF(OFFSET('Hygiene Data'!$G$12,0,10*ROW('Hygiene Data'!G39))="","",OFFSET('Hygiene Data'!$G$12,0,10*ROW('Hygiene Data'!G39)))</f>
        <v/>
      </c>
      <c r="DZ45" s="276" t="str">
        <f ca="true">+IF(OFFSET('Hygiene Data'!$G$13,0,10*ROW('Hygiene Data'!G39))="","",OFFSET('Hygiene Data'!$G$13,0,10*ROW('Hygiene Data'!G39)))</f>
        <v/>
      </c>
      <c r="EA45" s="276" t="str">
        <f ca="true">+IF(OFFSET('Hygiene Data'!$H$11,0,10*ROW('Hygiene Data'!H39))="","",OFFSET('Hygiene Data'!$H$11,0,10*ROW('Hygiene Data'!H39)))</f>
        <v/>
      </c>
      <c r="EB45" s="276" t="str">
        <f ca="true">+IF(OFFSET('Hygiene Data'!$H$12,0,10*ROW('Hygiene Data'!H39))="","",OFFSET('Hygiene Data'!$H$12,0,10*ROW('Hygiene Data'!H39)))</f>
        <v/>
      </c>
      <c r="EC45" s="276" t="str">
        <f ca="true">+IF(OFFSET('Hygiene Data'!$H$13,0,10*ROW('Hygiene Data'!H39))="","",OFFSET('Hygiene Data'!$H$13,0,10*ROW('Hygiene Data'!H39)))</f>
        <v/>
      </c>
      <c r="ED45" s="276" t="str">
        <f ca="true">+IF(OFFSET('Hygiene Data'!$I$11,0,10*ROW('Hygiene Data'!I39))="","",OFFSET('Hygiene Data'!$I$11,0,10*ROW('Hygiene Data'!I39)))</f>
        <v/>
      </c>
      <c r="EE45" s="276" t="str">
        <f ca="true">+IF(OFFSET('Hygiene Data'!$I$12,0,10*ROW('Hygiene Data'!I39))="","",OFFSET('Hygiene Data'!$I$12,0,10*ROW('Hygiene Data'!I39)))</f>
        <v/>
      </c>
      <c r="EF45" s="276"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32"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6"/>
      <c r="BS46" s="276" t="str">
        <f ca="true">+IF(OFFSET('Water Data'!$D$27,0,10*ROW('Water Data'!D40))="","",OFFSET('Water Data'!$D$27,0,10*ROW('Water Data'!D40)))</f>
        <v/>
      </c>
      <c r="BT46" s="276" t="str">
        <f ca="true">+IF(OFFSET('Water Data'!$D$28,0,10*ROW('Water Data'!D40))="","",OFFSET('Water Data'!$D$28,0,10*ROW('Water Data'!D40)))</f>
        <v/>
      </c>
      <c r="BU46" s="276" t="str">
        <f ca="true">+IF(OFFSET('Water Data'!$D$29,0,10*ROW('Water Data'!D40))="","",OFFSET('Water Data'!$D$29,0,10*ROW('Water Data'!D40)))</f>
        <v/>
      </c>
      <c r="BV46" s="276" t="str">
        <f ca="true">+IF(OFFSET('Water Data'!$E$27,0,10*ROW('Water Data'!E40))="","",OFFSET('Water Data'!$E$27,0,10*ROW('Water Data'!E40)))</f>
        <v/>
      </c>
      <c r="BW46" s="276" t="str">
        <f ca="true">+IF(OFFSET('Water Data'!$E$28,0,10*ROW('Water Data'!E40))="","",OFFSET('Water Data'!$E$28,0,10*ROW('Water Data'!E40)))</f>
        <v/>
      </c>
      <c r="BX46" s="276" t="str">
        <f ca="true">+IF(OFFSET('Water Data'!$E$29,0,10*ROW('Water Data'!E40))="","",OFFSET('Water Data'!$E$29,0,10*ROW('Water Data'!E40)))</f>
        <v/>
      </c>
      <c r="BY46" s="276" t="str">
        <f ca="true">+IF(OFFSET('Water Data'!$F$27,0,10*ROW('Water Data'!F40))="","",OFFSET('Water Data'!$F$27,0,10*ROW('Water Data'!F40)))</f>
        <v/>
      </c>
      <c r="BZ46" s="276" t="str">
        <f ca="true">+IF(OFFSET('Water Data'!$F$28,0,10*ROW('Water Data'!F40))="","",OFFSET('Water Data'!$F$28,0,10*ROW('Water Data'!F40)))</f>
        <v/>
      </c>
      <c r="CA46" s="276" t="str">
        <f ca="true">+IF(OFFSET('Water Data'!$F$29,0,10*ROW('Water Data'!F40))="","",OFFSET('Water Data'!$F$29,0,10*ROW('Water Data'!F40)))</f>
        <v/>
      </c>
      <c r="CB46" s="276" t="str">
        <f ca="true">+IF(OFFSET('Water Data'!$G$27,0,10*ROW('Water Data'!G40))="","",OFFSET('Water Data'!$G$27,0,10*ROW('Water Data'!G40)))</f>
        <v/>
      </c>
      <c r="CC46" s="276" t="str">
        <f ca="true">+IF(OFFSET('Water Data'!$G$28,0,10*ROW('Water Data'!G40))="","",OFFSET('Water Data'!$G$28,0,10*ROW('Water Data'!G40)))</f>
        <v/>
      </c>
      <c r="CD46" s="276" t="str">
        <f ca="true">+IF(OFFSET('Water Data'!$G$29,0,10*ROW('Water Data'!G40))="","",OFFSET('Water Data'!$G$29,0,10*ROW('Water Data'!G40)))</f>
        <v/>
      </c>
      <c r="CE46" s="276" t="str">
        <f ca="true">+IF(OFFSET('Water Data'!$H$27,0,10*ROW('Water Data'!H40))="","",OFFSET('Water Data'!$H$27,0,10*ROW('Water Data'!H40)))</f>
        <v/>
      </c>
      <c r="CF46" s="276" t="str">
        <f ca="true">+IF(OFFSET('Water Data'!$H$28,0,10*ROW('Water Data'!H40))="","",OFFSET('Water Data'!$H$28,0,10*ROW('Water Data'!H40)))</f>
        <v/>
      </c>
      <c r="CG46" s="276" t="str">
        <f ca="true">+IF(OFFSET('Water Data'!$H$29,0,10*ROW('Water Data'!H40))="","",OFFSET('Water Data'!$H$29,0,10*ROW('Water Data'!H40)))</f>
        <v/>
      </c>
      <c r="CH46" s="276" t="str">
        <f ca="true">+IF(OFFSET('Water Data'!$I$27,0,10*ROW('Water Data'!I40))="","",OFFSET('Water Data'!$I$27,0,10*ROW('Water Data'!I40)))</f>
        <v/>
      </c>
      <c r="CI46" s="276" t="str">
        <f ca="true">+IF(OFFSET('Water Data'!$I$28,0,10*ROW('Water Data'!I40))="","",OFFSET('Water Data'!$I$28,0,10*ROW('Water Data'!I40)))</f>
        <v/>
      </c>
      <c r="CJ46" s="276" t="str">
        <f ca="true">+IF(OFFSET('Water Data'!$I$29,0,10*ROW('Water Data'!I40))="","",OFFSET('Water Data'!$I$29,0,10*ROW('Water Data'!I40)))</f>
        <v/>
      </c>
      <c r="CK46" s="276" t="str">
        <f ca="true">+IF(OFFSET('Sanitation Data'!$D$28,0,10*ROW('Sanitation Data'!D40))="","",OFFSET('Sanitation Data'!$D$28,0,10*ROW('Sanitation Data'!D40)))</f>
        <v/>
      </c>
      <c r="CL46" s="276" t="str">
        <f ca="true">+IF(OFFSET('Sanitation Data'!$D$29,0,10*ROW('Sanitation Data'!D40))="","",OFFSET('Sanitation Data'!$D$29,0,10*ROW('Sanitation Data'!D40)))</f>
        <v/>
      </c>
      <c r="CM46" s="276" t="str">
        <f ca="true">+IF(OFFSET('Sanitation Data'!$D$30,0,10*ROW('Sanitation Data'!D40))="","",OFFSET('Sanitation Data'!$D$30,0,10*ROW('Sanitation Data'!D40)))</f>
        <v/>
      </c>
      <c r="CN46" s="276" t="str">
        <f ca="true">+IF(OFFSET('Sanitation Data'!$D$31,0,10*ROW('Sanitation Data'!D40))="","",OFFSET('Sanitation Data'!$D$31,0,10*ROW('Sanitation Data'!D40)))</f>
        <v/>
      </c>
      <c r="CO46" s="276" t="str">
        <f ca="true">+IF(OFFSET('Sanitation Data'!$D$32,0,10*ROW('Sanitation Data'!D40))="","",OFFSET('Sanitation Data'!$D$32,0,10*ROW('Sanitation Data'!D40)))</f>
        <v/>
      </c>
      <c r="CP46" s="276" t="str">
        <f ca="true">+IF(OFFSET('Sanitation Data'!$E$28,0,10*ROW('Sanitation Data'!E40))="","",OFFSET('Sanitation Data'!$E$28,0,10*ROW('Sanitation Data'!E40)))</f>
        <v/>
      </c>
      <c r="CQ46" s="276" t="str">
        <f ca="true">+IF(OFFSET('Sanitation Data'!$E$29,0,10*ROW('Sanitation Data'!E40))="","",OFFSET('Sanitation Data'!$E$29,0,10*ROW('Sanitation Data'!E40)))</f>
        <v/>
      </c>
      <c r="CR46" s="276" t="str">
        <f ca="true">+IF(OFFSET('Sanitation Data'!$E$30,0,10*ROW('Sanitation Data'!E40))="","",OFFSET('Sanitation Data'!$E$30,0,10*ROW('Sanitation Data'!E40)))</f>
        <v/>
      </c>
      <c r="CS46" s="276" t="str">
        <f ca="true">+IF(OFFSET('Sanitation Data'!$E$31,0,10*ROW('Sanitation Data'!E40))="","",OFFSET('Sanitation Data'!$E$31,0,10*ROW('Sanitation Data'!E40)))</f>
        <v/>
      </c>
      <c r="CT46" s="276" t="str">
        <f ca="true">+IF(OFFSET('Sanitation Data'!$E$32,0,10*ROW('Sanitation Data'!E40))="","",OFFSET('Sanitation Data'!$E$32,0,10*ROW('Sanitation Data'!E40)))</f>
        <v/>
      </c>
      <c r="CU46" s="276" t="str">
        <f ca="true">+IF(OFFSET('Sanitation Data'!$F$28,0,10*ROW('Sanitation Data'!F40))="","",OFFSET('Sanitation Data'!$F$28,0,10*ROW('Sanitation Data'!F40)))</f>
        <v/>
      </c>
      <c r="CV46" s="276" t="str">
        <f ca="true">+IF(OFFSET('Sanitation Data'!$F$29,0,10*ROW('Sanitation Data'!F40))="","",OFFSET('Sanitation Data'!$F$29,0,10*ROW('Sanitation Data'!F40)))</f>
        <v/>
      </c>
      <c r="CW46" s="276" t="str">
        <f ca="true">+IF(OFFSET('Sanitation Data'!$F$30,0,10*ROW('Sanitation Data'!F40))="","",OFFSET('Sanitation Data'!$F$30,0,10*ROW('Sanitation Data'!F40)))</f>
        <v/>
      </c>
      <c r="CX46" s="276" t="str">
        <f ca="true">+IF(OFFSET('Sanitation Data'!$F$31,0,10*ROW('Sanitation Data'!F40))="","",OFFSET('Sanitation Data'!$F$31,0,10*ROW('Sanitation Data'!F40)))</f>
        <v/>
      </c>
      <c r="CY46" s="276" t="str">
        <f ca="true">+IF(OFFSET('Sanitation Data'!$F$32,0,10*ROW('Sanitation Data'!F40))="","",OFFSET('Sanitation Data'!$F$32,0,10*ROW('Sanitation Data'!F40)))</f>
        <v/>
      </c>
      <c r="CZ46" s="276" t="str">
        <f ca="true">+IF(OFFSET('Sanitation Data'!$G$28,0,10*ROW('Sanitation Data'!G40))="","",OFFSET('Sanitation Data'!$G$28,0,10*ROW('Sanitation Data'!G40)))</f>
        <v/>
      </c>
      <c r="DA46" s="276" t="str">
        <f ca="true">+IF(OFFSET('Sanitation Data'!$G$29,0,10*ROW('Sanitation Data'!G40))="","",OFFSET('Sanitation Data'!$G$29,0,10*ROW('Sanitation Data'!G40)))</f>
        <v/>
      </c>
      <c r="DB46" s="276" t="str">
        <f ca="true">+IF(OFFSET('Sanitation Data'!$G$30,0,10*ROW('Sanitation Data'!G40))="","",OFFSET('Sanitation Data'!$G$30,0,10*ROW('Sanitation Data'!G40)))</f>
        <v/>
      </c>
      <c r="DC46" s="276" t="str">
        <f ca="true">+IF(OFFSET('Sanitation Data'!$G$31,0,10*ROW('Sanitation Data'!G40))="","",OFFSET('Sanitation Data'!$G$31,0,10*ROW('Sanitation Data'!G40)))</f>
        <v/>
      </c>
      <c r="DD46" s="276" t="str">
        <f ca="true">+IF(OFFSET('Sanitation Data'!$G$32,0,10*ROW('Sanitation Data'!G40))="","",OFFSET('Sanitation Data'!$G$32,0,10*ROW('Sanitation Data'!G40)))</f>
        <v/>
      </c>
      <c r="DE46" s="276" t="str">
        <f ca="true">+IF(OFFSET('Sanitation Data'!$H$28,0,10*ROW('Sanitation Data'!H40))="","",OFFSET('Sanitation Data'!$H$28,0,10*ROW('Sanitation Data'!H40)))</f>
        <v/>
      </c>
      <c r="DF46" s="276" t="str">
        <f ca="true">+IF(OFFSET('Sanitation Data'!$H$29,0,10*ROW('Sanitation Data'!H40))="","",OFFSET('Sanitation Data'!$H$29,0,10*ROW('Sanitation Data'!H40)))</f>
        <v/>
      </c>
      <c r="DG46" s="276" t="str">
        <f ca="true">+IF(OFFSET('Sanitation Data'!$H$30,0,10*ROW('Sanitation Data'!H40))="","",OFFSET('Sanitation Data'!$H$30,0,10*ROW('Sanitation Data'!H40)))</f>
        <v/>
      </c>
      <c r="DH46" s="276" t="str">
        <f ca="true">+IF(OFFSET('Sanitation Data'!$H$31,0,10*ROW('Sanitation Data'!H40))="","",OFFSET('Sanitation Data'!$H$31,0,10*ROW('Sanitation Data'!H40)))</f>
        <v/>
      </c>
      <c r="DI46" s="276" t="str">
        <f ca="true">+IF(OFFSET('Sanitation Data'!$H$32,0,10*ROW('Sanitation Data'!H40))="","",OFFSET('Sanitation Data'!$H$32,0,10*ROW('Sanitation Data'!H40)))</f>
        <v/>
      </c>
      <c r="DJ46" s="276" t="str">
        <f ca="true">+IF(OFFSET('Sanitation Data'!$I$28,0,10*ROW('Sanitation Data'!I40))="","",OFFSET('Sanitation Data'!$I$28,0,10*ROW('Sanitation Data'!I40)))</f>
        <v/>
      </c>
      <c r="DK46" s="276" t="str">
        <f ca="true">+IF(OFFSET('Sanitation Data'!$I$29,0,10*ROW('Sanitation Data'!I40))="","",OFFSET('Sanitation Data'!$I$29,0,10*ROW('Sanitation Data'!I40)))</f>
        <v/>
      </c>
      <c r="DL46" s="276" t="str">
        <f ca="true">+IF(OFFSET('Sanitation Data'!$I$30,0,10*ROW('Sanitation Data'!I40))="","",OFFSET('Sanitation Data'!$I$30,0,10*ROW('Sanitation Data'!I40)))</f>
        <v/>
      </c>
      <c r="DM46" s="276" t="str">
        <f ca="true">+IF(OFFSET('Sanitation Data'!$I$31,0,10*ROW('Sanitation Data'!I40))="","",OFFSET('Sanitation Data'!$I$31,0,10*ROW('Sanitation Data'!I40)))</f>
        <v/>
      </c>
      <c r="DN46" s="276" t="str">
        <f ca="true">+IF(OFFSET('Sanitation Data'!$I$32,0,10*ROW('Sanitation Data'!I40))="","",OFFSET('Sanitation Data'!$I$32,0,10*ROW('Sanitation Data'!I40)))</f>
        <v/>
      </c>
      <c r="DO46" s="276" t="str">
        <f ca="true">+IF(OFFSET('Hygiene Data'!$D$11,0,10*ROW('Hygiene Data'!D40))="","",OFFSET('Hygiene Data'!$D$11,0,10*ROW('Hygiene Data'!D40)))</f>
        <v/>
      </c>
      <c r="DP46" s="276" t="str">
        <f ca="true">+IF(OFFSET('Hygiene Data'!$D$12,0,10*ROW('Hygiene Data'!D40))="","",OFFSET('Hygiene Data'!$D$12,0,10*ROW('Hygiene Data'!D40)))</f>
        <v/>
      </c>
      <c r="DQ46" s="276" t="str">
        <f ca="true">+IF(OFFSET('Hygiene Data'!$D$13,0,10*ROW('Hygiene Data'!D40))="","",OFFSET('Hygiene Data'!$D$13,0,10*ROW('Hygiene Data'!D40)))</f>
        <v/>
      </c>
      <c r="DR46" s="276" t="str">
        <f ca="true">+IF(OFFSET('Hygiene Data'!$E$11,0,10*ROW('Hygiene Data'!E40))="","",OFFSET('Hygiene Data'!$E$11,0,10*ROW('Hygiene Data'!E40)))</f>
        <v/>
      </c>
      <c r="DS46" s="276" t="str">
        <f ca="true">+IF(OFFSET('Hygiene Data'!$E$12,0,10*ROW('Hygiene Data'!E40))="","",OFFSET('Hygiene Data'!$E$12,0,10*ROW('Hygiene Data'!E40)))</f>
        <v/>
      </c>
      <c r="DT46" s="276" t="str">
        <f ca="true">+IF(OFFSET('Hygiene Data'!$E$13,0,10*ROW('Hygiene Data'!E40))="","",OFFSET('Hygiene Data'!$E$13,0,10*ROW('Hygiene Data'!E40)))</f>
        <v/>
      </c>
      <c r="DU46" s="276" t="str">
        <f ca="true">+IF(OFFSET('Hygiene Data'!$F$11,0,10*ROW('Hygiene Data'!F40))="","",OFFSET('Hygiene Data'!$F$11,0,10*ROW('Hygiene Data'!F40)))</f>
        <v/>
      </c>
      <c r="DV46" s="276" t="str">
        <f ca="true">+IF(OFFSET('Hygiene Data'!$F$12,0,10*ROW('Hygiene Data'!F40))="","",OFFSET('Hygiene Data'!$F$12,0,10*ROW('Hygiene Data'!F40)))</f>
        <v/>
      </c>
      <c r="DW46" s="276" t="str">
        <f ca="true">+IF(OFFSET('Hygiene Data'!$F$13,0,10*ROW('Hygiene Data'!F40))="","",OFFSET('Hygiene Data'!$F$13,0,10*ROW('Hygiene Data'!F40)))</f>
        <v/>
      </c>
      <c r="DX46" s="276" t="str">
        <f ca="true">+IF(OFFSET('Hygiene Data'!$G$11,0,10*ROW('Hygiene Data'!G40))="","",OFFSET('Hygiene Data'!$G$11,0,10*ROW('Hygiene Data'!G40)))</f>
        <v/>
      </c>
      <c r="DY46" s="276" t="str">
        <f ca="true">+IF(OFFSET('Hygiene Data'!$G$12,0,10*ROW('Hygiene Data'!G40))="","",OFFSET('Hygiene Data'!$G$12,0,10*ROW('Hygiene Data'!G40)))</f>
        <v/>
      </c>
      <c r="DZ46" s="276" t="str">
        <f ca="true">+IF(OFFSET('Hygiene Data'!$G$13,0,10*ROW('Hygiene Data'!G40))="","",OFFSET('Hygiene Data'!$G$13,0,10*ROW('Hygiene Data'!G40)))</f>
        <v/>
      </c>
      <c r="EA46" s="276" t="str">
        <f ca="true">+IF(OFFSET('Hygiene Data'!$H$11,0,10*ROW('Hygiene Data'!H40))="","",OFFSET('Hygiene Data'!$H$11,0,10*ROW('Hygiene Data'!H40)))</f>
        <v/>
      </c>
      <c r="EB46" s="276" t="str">
        <f ca="true">+IF(OFFSET('Hygiene Data'!$H$12,0,10*ROW('Hygiene Data'!H40))="","",OFFSET('Hygiene Data'!$H$12,0,10*ROW('Hygiene Data'!H40)))</f>
        <v/>
      </c>
      <c r="EC46" s="276" t="str">
        <f ca="true">+IF(OFFSET('Hygiene Data'!$H$13,0,10*ROW('Hygiene Data'!H40))="","",OFFSET('Hygiene Data'!$H$13,0,10*ROW('Hygiene Data'!H40)))</f>
        <v/>
      </c>
      <c r="ED46" s="276" t="str">
        <f ca="true">+IF(OFFSET('Hygiene Data'!$I$11,0,10*ROW('Hygiene Data'!I40))="","",OFFSET('Hygiene Data'!$I$11,0,10*ROW('Hygiene Data'!I40)))</f>
        <v/>
      </c>
      <c r="EE46" s="276" t="str">
        <f ca="true">+IF(OFFSET('Hygiene Data'!$I$12,0,10*ROW('Hygiene Data'!I40))="","",OFFSET('Hygiene Data'!$I$12,0,10*ROW('Hygiene Data'!I40)))</f>
        <v/>
      </c>
      <c r="EF46" s="276"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32"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6"/>
      <c r="BS47" s="276" t="str">
        <f ca="true">+IF(OFFSET('Water Data'!$D$27,0,10*ROW('Water Data'!D41))="","",OFFSET('Water Data'!$D$27,0,10*ROW('Water Data'!D41)))</f>
        <v/>
      </c>
      <c r="BT47" s="276" t="str">
        <f ca="true">+IF(OFFSET('Water Data'!$D$28,0,10*ROW('Water Data'!D41))="","",OFFSET('Water Data'!$D$28,0,10*ROW('Water Data'!D41)))</f>
        <v/>
      </c>
      <c r="BU47" s="276" t="str">
        <f ca="true">+IF(OFFSET('Water Data'!$D$29,0,10*ROW('Water Data'!D41))="","",OFFSET('Water Data'!$D$29,0,10*ROW('Water Data'!D41)))</f>
        <v/>
      </c>
      <c r="BV47" s="276" t="str">
        <f ca="true">+IF(OFFSET('Water Data'!$E$27,0,10*ROW('Water Data'!E41))="","",OFFSET('Water Data'!$E$27,0,10*ROW('Water Data'!E41)))</f>
        <v/>
      </c>
      <c r="BW47" s="276" t="str">
        <f ca="true">+IF(OFFSET('Water Data'!$E$28,0,10*ROW('Water Data'!E41))="","",OFFSET('Water Data'!$E$28,0,10*ROW('Water Data'!E41)))</f>
        <v/>
      </c>
      <c r="BX47" s="276" t="str">
        <f ca="true">+IF(OFFSET('Water Data'!$E$29,0,10*ROW('Water Data'!E41))="","",OFFSET('Water Data'!$E$29,0,10*ROW('Water Data'!E41)))</f>
        <v/>
      </c>
      <c r="BY47" s="276" t="str">
        <f ca="true">+IF(OFFSET('Water Data'!$F$27,0,10*ROW('Water Data'!F41))="","",OFFSET('Water Data'!$F$27,0,10*ROW('Water Data'!F41)))</f>
        <v/>
      </c>
      <c r="BZ47" s="276" t="str">
        <f ca="true">+IF(OFFSET('Water Data'!$F$28,0,10*ROW('Water Data'!F41))="","",OFFSET('Water Data'!$F$28,0,10*ROW('Water Data'!F41)))</f>
        <v/>
      </c>
      <c r="CA47" s="276" t="str">
        <f ca="true">+IF(OFFSET('Water Data'!$F$29,0,10*ROW('Water Data'!F41))="","",OFFSET('Water Data'!$F$29,0,10*ROW('Water Data'!F41)))</f>
        <v/>
      </c>
      <c r="CB47" s="276" t="str">
        <f ca="true">+IF(OFFSET('Water Data'!$G$27,0,10*ROW('Water Data'!G41))="","",OFFSET('Water Data'!$G$27,0,10*ROW('Water Data'!G41)))</f>
        <v/>
      </c>
      <c r="CC47" s="276" t="str">
        <f ca="true">+IF(OFFSET('Water Data'!$G$28,0,10*ROW('Water Data'!G41))="","",OFFSET('Water Data'!$G$28,0,10*ROW('Water Data'!G41)))</f>
        <v/>
      </c>
      <c r="CD47" s="276" t="str">
        <f ca="true">+IF(OFFSET('Water Data'!$G$29,0,10*ROW('Water Data'!G41))="","",OFFSET('Water Data'!$G$29,0,10*ROW('Water Data'!G41)))</f>
        <v/>
      </c>
      <c r="CE47" s="276" t="str">
        <f ca="true">+IF(OFFSET('Water Data'!$H$27,0,10*ROW('Water Data'!H41))="","",OFFSET('Water Data'!$H$27,0,10*ROW('Water Data'!H41)))</f>
        <v/>
      </c>
      <c r="CF47" s="276" t="str">
        <f ca="true">+IF(OFFSET('Water Data'!$H$28,0,10*ROW('Water Data'!H41))="","",OFFSET('Water Data'!$H$28,0,10*ROW('Water Data'!H41)))</f>
        <v/>
      </c>
      <c r="CG47" s="276" t="str">
        <f ca="true">+IF(OFFSET('Water Data'!$H$29,0,10*ROW('Water Data'!H41))="","",OFFSET('Water Data'!$H$29,0,10*ROW('Water Data'!H41)))</f>
        <v/>
      </c>
      <c r="CH47" s="276" t="str">
        <f ca="true">+IF(OFFSET('Water Data'!$I$27,0,10*ROW('Water Data'!I41))="","",OFFSET('Water Data'!$I$27,0,10*ROW('Water Data'!I41)))</f>
        <v/>
      </c>
      <c r="CI47" s="276" t="str">
        <f ca="true">+IF(OFFSET('Water Data'!$I$28,0,10*ROW('Water Data'!I41))="","",OFFSET('Water Data'!$I$28,0,10*ROW('Water Data'!I41)))</f>
        <v/>
      </c>
      <c r="CJ47" s="276" t="str">
        <f ca="true">+IF(OFFSET('Water Data'!$I$29,0,10*ROW('Water Data'!I41))="","",OFFSET('Water Data'!$I$29,0,10*ROW('Water Data'!I41)))</f>
        <v/>
      </c>
      <c r="CK47" s="276" t="str">
        <f ca="true">+IF(OFFSET('Sanitation Data'!$D$28,0,10*ROW('Sanitation Data'!D41))="","",OFFSET('Sanitation Data'!$D$28,0,10*ROW('Sanitation Data'!D41)))</f>
        <v/>
      </c>
      <c r="CL47" s="276" t="str">
        <f ca="true">+IF(OFFSET('Sanitation Data'!$D$29,0,10*ROW('Sanitation Data'!D41))="","",OFFSET('Sanitation Data'!$D$29,0,10*ROW('Sanitation Data'!D41)))</f>
        <v/>
      </c>
      <c r="CM47" s="276" t="str">
        <f ca="true">+IF(OFFSET('Sanitation Data'!$D$30,0,10*ROW('Sanitation Data'!D41))="","",OFFSET('Sanitation Data'!$D$30,0,10*ROW('Sanitation Data'!D41)))</f>
        <v/>
      </c>
      <c r="CN47" s="276" t="str">
        <f ca="true">+IF(OFFSET('Sanitation Data'!$D$31,0,10*ROW('Sanitation Data'!D41))="","",OFFSET('Sanitation Data'!$D$31,0,10*ROW('Sanitation Data'!D41)))</f>
        <v/>
      </c>
      <c r="CO47" s="276" t="str">
        <f ca="true">+IF(OFFSET('Sanitation Data'!$D$32,0,10*ROW('Sanitation Data'!D41))="","",OFFSET('Sanitation Data'!$D$32,0,10*ROW('Sanitation Data'!D41)))</f>
        <v/>
      </c>
      <c r="CP47" s="276" t="str">
        <f ca="true">+IF(OFFSET('Sanitation Data'!$E$28,0,10*ROW('Sanitation Data'!E41))="","",OFFSET('Sanitation Data'!$E$28,0,10*ROW('Sanitation Data'!E41)))</f>
        <v/>
      </c>
      <c r="CQ47" s="276" t="str">
        <f ca="true">+IF(OFFSET('Sanitation Data'!$E$29,0,10*ROW('Sanitation Data'!E41))="","",OFFSET('Sanitation Data'!$E$29,0,10*ROW('Sanitation Data'!E41)))</f>
        <v/>
      </c>
      <c r="CR47" s="276" t="str">
        <f ca="true">+IF(OFFSET('Sanitation Data'!$E$30,0,10*ROW('Sanitation Data'!E41))="","",OFFSET('Sanitation Data'!$E$30,0,10*ROW('Sanitation Data'!E41)))</f>
        <v/>
      </c>
      <c r="CS47" s="276" t="str">
        <f ca="true">+IF(OFFSET('Sanitation Data'!$E$31,0,10*ROW('Sanitation Data'!E41))="","",OFFSET('Sanitation Data'!$E$31,0,10*ROW('Sanitation Data'!E41)))</f>
        <v/>
      </c>
      <c r="CT47" s="276" t="str">
        <f ca="true">+IF(OFFSET('Sanitation Data'!$E$32,0,10*ROW('Sanitation Data'!E41))="","",OFFSET('Sanitation Data'!$E$32,0,10*ROW('Sanitation Data'!E41)))</f>
        <v/>
      </c>
      <c r="CU47" s="276" t="str">
        <f ca="true">+IF(OFFSET('Sanitation Data'!$F$28,0,10*ROW('Sanitation Data'!F41))="","",OFFSET('Sanitation Data'!$F$28,0,10*ROW('Sanitation Data'!F41)))</f>
        <v/>
      </c>
      <c r="CV47" s="276" t="str">
        <f ca="true">+IF(OFFSET('Sanitation Data'!$F$29,0,10*ROW('Sanitation Data'!F41))="","",OFFSET('Sanitation Data'!$F$29,0,10*ROW('Sanitation Data'!F41)))</f>
        <v/>
      </c>
      <c r="CW47" s="276" t="str">
        <f ca="true">+IF(OFFSET('Sanitation Data'!$F$30,0,10*ROW('Sanitation Data'!F41))="","",OFFSET('Sanitation Data'!$F$30,0,10*ROW('Sanitation Data'!F41)))</f>
        <v/>
      </c>
      <c r="CX47" s="276" t="str">
        <f ca="true">+IF(OFFSET('Sanitation Data'!$F$31,0,10*ROW('Sanitation Data'!F41))="","",OFFSET('Sanitation Data'!$F$31,0,10*ROW('Sanitation Data'!F41)))</f>
        <v/>
      </c>
      <c r="CY47" s="276" t="str">
        <f ca="true">+IF(OFFSET('Sanitation Data'!$F$32,0,10*ROW('Sanitation Data'!F41))="","",OFFSET('Sanitation Data'!$F$32,0,10*ROW('Sanitation Data'!F41)))</f>
        <v/>
      </c>
      <c r="CZ47" s="276" t="str">
        <f ca="true">+IF(OFFSET('Sanitation Data'!$G$28,0,10*ROW('Sanitation Data'!G41))="","",OFFSET('Sanitation Data'!$G$28,0,10*ROW('Sanitation Data'!G41)))</f>
        <v/>
      </c>
      <c r="DA47" s="276" t="str">
        <f ca="true">+IF(OFFSET('Sanitation Data'!$G$29,0,10*ROW('Sanitation Data'!G41))="","",OFFSET('Sanitation Data'!$G$29,0,10*ROW('Sanitation Data'!G41)))</f>
        <v/>
      </c>
      <c r="DB47" s="276" t="str">
        <f ca="true">+IF(OFFSET('Sanitation Data'!$G$30,0,10*ROW('Sanitation Data'!G41))="","",OFFSET('Sanitation Data'!$G$30,0,10*ROW('Sanitation Data'!G41)))</f>
        <v/>
      </c>
      <c r="DC47" s="276" t="str">
        <f ca="true">+IF(OFFSET('Sanitation Data'!$G$31,0,10*ROW('Sanitation Data'!G41))="","",OFFSET('Sanitation Data'!$G$31,0,10*ROW('Sanitation Data'!G41)))</f>
        <v/>
      </c>
      <c r="DD47" s="276" t="str">
        <f ca="true">+IF(OFFSET('Sanitation Data'!$G$32,0,10*ROW('Sanitation Data'!G41))="","",OFFSET('Sanitation Data'!$G$32,0,10*ROW('Sanitation Data'!G41)))</f>
        <v/>
      </c>
      <c r="DE47" s="276" t="str">
        <f ca="true">+IF(OFFSET('Sanitation Data'!$H$28,0,10*ROW('Sanitation Data'!H41))="","",OFFSET('Sanitation Data'!$H$28,0,10*ROW('Sanitation Data'!H41)))</f>
        <v/>
      </c>
      <c r="DF47" s="276" t="str">
        <f ca="true">+IF(OFFSET('Sanitation Data'!$H$29,0,10*ROW('Sanitation Data'!H41))="","",OFFSET('Sanitation Data'!$H$29,0,10*ROW('Sanitation Data'!H41)))</f>
        <v/>
      </c>
      <c r="DG47" s="276" t="str">
        <f ca="true">+IF(OFFSET('Sanitation Data'!$H$30,0,10*ROW('Sanitation Data'!H41))="","",OFFSET('Sanitation Data'!$H$30,0,10*ROW('Sanitation Data'!H41)))</f>
        <v/>
      </c>
      <c r="DH47" s="276" t="str">
        <f ca="true">+IF(OFFSET('Sanitation Data'!$H$31,0,10*ROW('Sanitation Data'!H41))="","",OFFSET('Sanitation Data'!$H$31,0,10*ROW('Sanitation Data'!H41)))</f>
        <v/>
      </c>
      <c r="DI47" s="276" t="str">
        <f ca="true">+IF(OFFSET('Sanitation Data'!$H$32,0,10*ROW('Sanitation Data'!H41))="","",OFFSET('Sanitation Data'!$H$32,0,10*ROW('Sanitation Data'!H41)))</f>
        <v/>
      </c>
      <c r="DJ47" s="276" t="str">
        <f ca="true">+IF(OFFSET('Sanitation Data'!$I$28,0,10*ROW('Sanitation Data'!I41))="","",OFFSET('Sanitation Data'!$I$28,0,10*ROW('Sanitation Data'!I41)))</f>
        <v/>
      </c>
      <c r="DK47" s="276" t="str">
        <f ca="true">+IF(OFFSET('Sanitation Data'!$I$29,0,10*ROW('Sanitation Data'!I41))="","",OFFSET('Sanitation Data'!$I$29,0,10*ROW('Sanitation Data'!I41)))</f>
        <v/>
      </c>
      <c r="DL47" s="276" t="str">
        <f ca="true">+IF(OFFSET('Sanitation Data'!$I$30,0,10*ROW('Sanitation Data'!I41))="","",OFFSET('Sanitation Data'!$I$30,0,10*ROW('Sanitation Data'!I41)))</f>
        <v/>
      </c>
      <c r="DM47" s="276" t="str">
        <f ca="true">+IF(OFFSET('Sanitation Data'!$I$31,0,10*ROW('Sanitation Data'!I41))="","",OFFSET('Sanitation Data'!$I$31,0,10*ROW('Sanitation Data'!I41)))</f>
        <v/>
      </c>
      <c r="DN47" s="276" t="str">
        <f ca="true">+IF(OFFSET('Sanitation Data'!$I$32,0,10*ROW('Sanitation Data'!I41))="","",OFFSET('Sanitation Data'!$I$32,0,10*ROW('Sanitation Data'!I41)))</f>
        <v/>
      </c>
      <c r="DO47" s="276" t="str">
        <f ca="true">+IF(OFFSET('Hygiene Data'!$D$11,0,10*ROW('Hygiene Data'!D41))="","",OFFSET('Hygiene Data'!$D$11,0,10*ROW('Hygiene Data'!D41)))</f>
        <v/>
      </c>
      <c r="DP47" s="276" t="str">
        <f ca="true">+IF(OFFSET('Hygiene Data'!$D$12,0,10*ROW('Hygiene Data'!D41))="","",OFFSET('Hygiene Data'!$D$12,0,10*ROW('Hygiene Data'!D41)))</f>
        <v/>
      </c>
      <c r="DQ47" s="276" t="str">
        <f ca="true">+IF(OFFSET('Hygiene Data'!$D$13,0,10*ROW('Hygiene Data'!D41))="","",OFFSET('Hygiene Data'!$D$13,0,10*ROW('Hygiene Data'!D41)))</f>
        <v/>
      </c>
      <c r="DR47" s="276" t="str">
        <f ca="true">+IF(OFFSET('Hygiene Data'!$E$11,0,10*ROW('Hygiene Data'!E41))="","",OFFSET('Hygiene Data'!$E$11,0,10*ROW('Hygiene Data'!E41)))</f>
        <v/>
      </c>
      <c r="DS47" s="276" t="str">
        <f ca="true">+IF(OFFSET('Hygiene Data'!$E$12,0,10*ROW('Hygiene Data'!E41))="","",OFFSET('Hygiene Data'!$E$12,0,10*ROW('Hygiene Data'!E41)))</f>
        <v/>
      </c>
      <c r="DT47" s="276" t="str">
        <f ca="true">+IF(OFFSET('Hygiene Data'!$E$13,0,10*ROW('Hygiene Data'!E41))="","",OFFSET('Hygiene Data'!$E$13,0,10*ROW('Hygiene Data'!E41)))</f>
        <v/>
      </c>
      <c r="DU47" s="276" t="str">
        <f ca="true">+IF(OFFSET('Hygiene Data'!$F$11,0,10*ROW('Hygiene Data'!F41))="","",OFFSET('Hygiene Data'!$F$11,0,10*ROW('Hygiene Data'!F41)))</f>
        <v/>
      </c>
      <c r="DV47" s="276" t="str">
        <f ca="true">+IF(OFFSET('Hygiene Data'!$F$12,0,10*ROW('Hygiene Data'!F41))="","",OFFSET('Hygiene Data'!$F$12,0,10*ROW('Hygiene Data'!F41)))</f>
        <v/>
      </c>
      <c r="DW47" s="276" t="str">
        <f ca="true">+IF(OFFSET('Hygiene Data'!$F$13,0,10*ROW('Hygiene Data'!F41))="","",OFFSET('Hygiene Data'!$F$13,0,10*ROW('Hygiene Data'!F41)))</f>
        <v/>
      </c>
      <c r="DX47" s="276" t="str">
        <f ca="true">+IF(OFFSET('Hygiene Data'!$G$11,0,10*ROW('Hygiene Data'!G41))="","",OFFSET('Hygiene Data'!$G$11,0,10*ROW('Hygiene Data'!G41)))</f>
        <v/>
      </c>
      <c r="DY47" s="276" t="str">
        <f ca="true">+IF(OFFSET('Hygiene Data'!$G$12,0,10*ROW('Hygiene Data'!G41))="","",OFFSET('Hygiene Data'!$G$12,0,10*ROW('Hygiene Data'!G41)))</f>
        <v/>
      </c>
      <c r="DZ47" s="276" t="str">
        <f ca="true">+IF(OFFSET('Hygiene Data'!$G$13,0,10*ROW('Hygiene Data'!G41))="","",OFFSET('Hygiene Data'!$G$13,0,10*ROW('Hygiene Data'!G41)))</f>
        <v/>
      </c>
      <c r="EA47" s="276" t="str">
        <f ca="true">+IF(OFFSET('Hygiene Data'!$H$11,0,10*ROW('Hygiene Data'!H41))="","",OFFSET('Hygiene Data'!$H$11,0,10*ROW('Hygiene Data'!H41)))</f>
        <v/>
      </c>
      <c r="EB47" s="276" t="str">
        <f ca="true">+IF(OFFSET('Hygiene Data'!$H$12,0,10*ROW('Hygiene Data'!H41))="","",OFFSET('Hygiene Data'!$H$12,0,10*ROW('Hygiene Data'!H41)))</f>
        <v/>
      </c>
      <c r="EC47" s="276" t="str">
        <f ca="true">+IF(OFFSET('Hygiene Data'!$H$13,0,10*ROW('Hygiene Data'!H41))="","",OFFSET('Hygiene Data'!$H$13,0,10*ROW('Hygiene Data'!H41)))</f>
        <v/>
      </c>
      <c r="ED47" s="276" t="str">
        <f ca="true">+IF(OFFSET('Hygiene Data'!$I$11,0,10*ROW('Hygiene Data'!I41))="","",OFFSET('Hygiene Data'!$I$11,0,10*ROW('Hygiene Data'!I41)))</f>
        <v/>
      </c>
      <c r="EE47" s="276" t="str">
        <f ca="true">+IF(OFFSET('Hygiene Data'!$I$12,0,10*ROW('Hygiene Data'!I41))="","",OFFSET('Hygiene Data'!$I$12,0,10*ROW('Hygiene Data'!I41)))</f>
        <v/>
      </c>
      <c r="EF47" s="276"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32"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6"/>
      <c r="BS48" s="276" t="str">
        <f ca="true">+IF(OFFSET('Water Data'!$D$27,0,10*ROW('Water Data'!D42))="","",OFFSET('Water Data'!$D$27,0,10*ROW('Water Data'!D42)))</f>
        <v/>
      </c>
      <c r="BT48" s="276" t="str">
        <f ca="true">+IF(OFFSET('Water Data'!$D$28,0,10*ROW('Water Data'!D42))="","",OFFSET('Water Data'!$D$28,0,10*ROW('Water Data'!D42)))</f>
        <v/>
      </c>
      <c r="BU48" s="276" t="str">
        <f ca="true">+IF(OFFSET('Water Data'!$D$29,0,10*ROW('Water Data'!D42))="","",OFFSET('Water Data'!$D$29,0,10*ROW('Water Data'!D42)))</f>
        <v/>
      </c>
      <c r="BV48" s="276" t="str">
        <f ca="true">+IF(OFFSET('Water Data'!$E$27,0,10*ROW('Water Data'!E42))="","",OFFSET('Water Data'!$E$27,0,10*ROW('Water Data'!E42)))</f>
        <v/>
      </c>
      <c r="BW48" s="276" t="str">
        <f ca="true">+IF(OFFSET('Water Data'!$E$28,0,10*ROW('Water Data'!E42))="","",OFFSET('Water Data'!$E$28,0,10*ROW('Water Data'!E42)))</f>
        <v/>
      </c>
      <c r="BX48" s="276" t="str">
        <f ca="true">+IF(OFFSET('Water Data'!$E$29,0,10*ROW('Water Data'!E42))="","",OFFSET('Water Data'!$E$29,0,10*ROW('Water Data'!E42)))</f>
        <v/>
      </c>
      <c r="BY48" s="276" t="str">
        <f ca="true">+IF(OFFSET('Water Data'!$F$27,0,10*ROW('Water Data'!F42))="","",OFFSET('Water Data'!$F$27,0,10*ROW('Water Data'!F42)))</f>
        <v/>
      </c>
      <c r="BZ48" s="276" t="str">
        <f ca="true">+IF(OFFSET('Water Data'!$F$28,0,10*ROW('Water Data'!F42))="","",OFFSET('Water Data'!$F$28,0,10*ROW('Water Data'!F42)))</f>
        <v/>
      </c>
      <c r="CA48" s="276" t="str">
        <f ca="true">+IF(OFFSET('Water Data'!$F$29,0,10*ROW('Water Data'!F42))="","",OFFSET('Water Data'!$F$29,0,10*ROW('Water Data'!F42)))</f>
        <v/>
      </c>
      <c r="CB48" s="276" t="str">
        <f ca="true">+IF(OFFSET('Water Data'!$G$27,0,10*ROW('Water Data'!G42))="","",OFFSET('Water Data'!$G$27,0,10*ROW('Water Data'!G42)))</f>
        <v/>
      </c>
      <c r="CC48" s="276" t="str">
        <f ca="true">+IF(OFFSET('Water Data'!$G$28,0,10*ROW('Water Data'!G42))="","",OFFSET('Water Data'!$G$28,0,10*ROW('Water Data'!G42)))</f>
        <v/>
      </c>
      <c r="CD48" s="276" t="str">
        <f ca="true">+IF(OFFSET('Water Data'!$G$29,0,10*ROW('Water Data'!G42))="","",OFFSET('Water Data'!$G$29,0,10*ROW('Water Data'!G42)))</f>
        <v/>
      </c>
      <c r="CE48" s="276" t="str">
        <f ca="true">+IF(OFFSET('Water Data'!$H$27,0,10*ROW('Water Data'!H42))="","",OFFSET('Water Data'!$H$27,0,10*ROW('Water Data'!H42)))</f>
        <v/>
      </c>
      <c r="CF48" s="276" t="str">
        <f ca="true">+IF(OFFSET('Water Data'!$H$28,0,10*ROW('Water Data'!H42))="","",OFFSET('Water Data'!$H$28,0,10*ROW('Water Data'!H42)))</f>
        <v/>
      </c>
      <c r="CG48" s="276" t="str">
        <f ca="true">+IF(OFFSET('Water Data'!$H$29,0,10*ROW('Water Data'!H42))="","",OFFSET('Water Data'!$H$29,0,10*ROW('Water Data'!H42)))</f>
        <v/>
      </c>
      <c r="CH48" s="276" t="str">
        <f ca="true">+IF(OFFSET('Water Data'!$I$27,0,10*ROW('Water Data'!I42))="","",OFFSET('Water Data'!$I$27,0,10*ROW('Water Data'!I42)))</f>
        <v/>
      </c>
      <c r="CI48" s="276" t="str">
        <f ca="true">+IF(OFFSET('Water Data'!$I$28,0,10*ROW('Water Data'!I42))="","",OFFSET('Water Data'!$I$28,0,10*ROW('Water Data'!I42)))</f>
        <v/>
      </c>
      <c r="CJ48" s="276" t="str">
        <f ca="true">+IF(OFFSET('Water Data'!$I$29,0,10*ROW('Water Data'!I42))="","",OFFSET('Water Data'!$I$29,0,10*ROW('Water Data'!I42)))</f>
        <v/>
      </c>
      <c r="CK48" s="276" t="str">
        <f ca="true">+IF(OFFSET('Sanitation Data'!$D$28,0,10*ROW('Sanitation Data'!D42))="","",OFFSET('Sanitation Data'!$D$28,0,10*ROW('Sanitation Data'!D42)))</f>
        <v/>
      </c>
      <c r="CL48" s="276" t="str">
        <f ca="true">+IF(OFFSET('Sanitation Data'!$D$29,0,10*ROW('Sanitation Data'!D42))="","",OFFSET('Sanitation Data'!$D$29,0,10*ROW('Sanitation Data'!D42)))</f>
        <v/>
      </c>
      <c r="CM48" s="276" t="str">
        <f ca="true">+IF(OFFSET('Sanitation Data'!$D$30,0,10*ROW('Sanitation Data'!D42))="","",OFFSET('Sanitation Data'!$D$30,0,10*ROW('Sanitation Data'!D42)))</f>
        <v/>
      </c>
      <c r="CN48" s="276" t="str">
        <f ca="true">+IF(OFFSET('Sanitation Data'!$D$31,0,10*ROW('Sanitation Data'!D42))="","",OFFSET('Sanitation Data'!$D$31,0,10*ROW('Sanitation Data'!D42)))</f>
        <v/>
      </c>
      <c r="CO48" s="276" t="str">
        <f ca="true">+IF(OFFSET('Sanitation Data'!$D$32,0,10*ROW('Sanitation Data'!D42))="","",OFFSET('Sanitation Data'!$D$32,0,10*ROW('Sanitation Data'!D42)))</f>
        <v/>
      </c>
      <c r="CP48" s="276" t="str">
        <f ca="true">+IF(OFFSET('Sanitation Data'!$E$28,0,10*ROW('Sanitation Data'!E42))="","",OFFSET('Sanitation Data'!$E$28,0,10*ROW('Sanitation Data'!E42)))</f>
        <v/>
      </c>
      <c r="CQ48" s="276" t="str">
        <f ca="true">+IF(OFFSET('Sanitation Data'!$E$29,0,10*ROW('Sanitation Data'!E42))="","",OFFSET('Sanitation Data'!$E$29,0,10*ROW('Sanitation Data'!E42)))</f>
        <v/>
      </c>
      <c r="CR48" s="276" t="str">
        <f ca="true">+IF(OFFSET('Sanitation Data'!$E$30,0,10*ROW('Sanitation Data'!E42))="","",OFFSET('Sanitation Data'!$E$30,0,10*ROW('Sanitation Data'!E42)))</f>
        <v/>
      </c>
      <c r="CS48" s="276" t="str">
        <f ca="true">+IF(OFFSET('Sanitation Data'!$E$31,0,10*ROW('Sanitation Data'!E42))="","",OFFSET('Sanitation Data'!$E$31,0,10*ROW('Sanitation Data'!E42)))</f>
        <v/>
      </c>
      <c r="CT48" s="276" t="str">
        <f ca="true">+IF(OFFSET('Sanitation Data'!$E$32,0,10*ROW('Sanitation Data'!E42))="","",OFFSET('Sanitation Data'!$E$32,0,10*ROW('Sanitation Data'!E42)))</f>
        <v/>
      </c>
      <c r="CU48" s="276" t="str">
        <f ca="true">+IF(OFFSET('Sanitation Data'!$F$28,0,10*ROW('Sanitation Data'!F42))="","",OFFSET('Sanitation Data'!$F$28,0,10*ROW('Sanitation Data'!F42)))</f>
        <v/>
      </c>
      <c r="CV48" s="276" t="str">
        <f ca="true">+IF(OFFSET('Sanitation Data'!$F$29,0,10*ROW('Sanitation Data'!F42))="","",OFFSET('Sanitation Data'!$F$29,0,10*ROW('Sanitation Data'!F42)))</f>
        <v/>
      </c>
      <c r="CW48" s="276" t="str">
        <f ca="true">+IF(OFFSET('Sanitation Data'!$F$30,0,10*ROW('Sanitation Data'!F42))="","",OFFSET('Sanitation Data'!$F$30,0,10*ROW('Sanitation Data'!F42)))</f>
        <v/>
      </c>
      <c r="CX48" s="276" t="str">
        <f ca="true">+IF(OFFSET('Sanitation Data'!$F$31,0,10*ROW('Sanitation Data'!F42))="","",OFFSET('Sanitation Data'!$F$31,0,10*ROW('Sanitation Data'!F42)))</f>
        <v/>
      </c>
      <c r="CY48" s="276" t="str">
        <f ca="true">+IF(OFFSET('Sanitation Data'!$F$32,0,10*ROW('Sanitation Data'!F42))="","",OFFSET('Sanitation Data'!$F$32,0,10*ROW('Sanitation Data'!F42)))</f>
        <v/>
      </c>
      <c r="CZ48" s="276" t="str">
        <f ca="true">+IF(OFFSET('Sanitation Data'!$G$28,0,10*ROW('Sanitation Data'!G42))="","",OFFSET('Sanitation Data'!$G$28,0,10*ROW('Sanitation Data'!G42)))</f>
        <v/>
      </c>
      <c r="DA48" s="276" t="str">
        <f ca="true">+IF(OFFSET('Sanitation Data'!$G$29,0,10*ROW('Sanitation Data'!G42))="","",OFFSET('Sanitation Data'!$G$29,0,10*ROW('Sanitation Data'!G42)))</f>
        <v/>
      </c>
      <c r="DB48" s="276" t="str">
        <f ca="true">+IF(OFFSET('Sanitation Data'!$G$30,0,10*ROW('Sanitation Data'!G42))="","",OFFSET('Sanitation Data'!$G$30,0,10*ROW('Sanitation Data'!G42)))</f>
        <v/>
      </c>
      <c r="DC48" s="276" t="str">
        <f ca="true">+IF(OFFSET('Sanitation Data'!$G$31,0,10*ROW('Sanitation Data'!G42))="","",OFFSET('Sanitation Data'!$G$31,0,10*ROW('Sanitation Data'!G42)))</f>
        <v/>
      </c>
      <c r="DD48" s="276" t="str">
        <f ca="true">+IF(OFFSET('Sanitation Data'!$G$32,0,10*ROW('Sanitation Data'!G42))="","",OFFSET('Sanitation Data'!$G$32,0,10*ROW('Sanitation Data'!G42)))</f>
        <v/>
      </c>
      <c r="DE48" s="276" t="str">
        <f ca="true">+IF(OFFSET('Sanitation Data'!$H$28,0,10*ROW('Sanitation Data'!H42))="","",OFFSET('Sanitation Data'!$H$28,0,10*ROW('Sanitation Data'!H42)))</f>
        <v/>
      </c>
      <c r="DF48" s="276" t="str">
        <f ca="true">+IF(OFFSET('Sanitation Data'!$H$29,0,10*ROW('Sanitation Data'!H42))="","",OFFSET('Sanitation Data'!$H$29,0,10*ROW('Sanitation Data'!H42)))</f>
        <v/>
      </c>
      <c r="DG48" s="276" t="str">
        <f ca="true">+IF(OFFSET('Sanitation Data'!$H$30,0,10*ROW('Sanitation Data'!H42))="","",OFFSET('Sanitation Data'!$H$30,0,10*ROW('Sanitation Data'!H42)))</f>
        <v/>
      </c>
      <c r="DH48" s="276" t="str">
        <f ca="true">+IF(OFFSET('Sanitation Data'!$H$31,0,10*ROW('Sanitation Data'!H42))="","",OFFSET('Sanitation Data'!$H$31,0,10*ROW('Sanitation Data'!H42)))</f>
        <v/>
      </c>
      <c r="DI48" s="276" t="str">
        <f ca="true">+IF(OFFSET('Sanitation Data'!$H$32,0,10*ROW('Sanitation Data'!H42))="","",OFFSET('Sanitation Data'!$H$32,0,10*ROW('Sanitation Data'!H42)))</f>
        <v/>
      </c>
      <c r="DJ48" s="276" t="str">
        <f ca="true">+IF(OFFSET('Sanitation Data'!$I$28,0,10*ROW('Sanitation Data'!I42))="","",OFFSET('Sanitation Data'!$I$28,0,10*ROW('Sanitation Data'!I42)))</f>
        <v/>
      </c>
      <c r="DK48" s="276" t="str">
        <f ca="true">+IF(OFFSET('Sanitation Data'!$I$29,0,10*ROW('Sanitation Data'!I42))="","",OFFSET('Sanitation Data'!$I$29,0,10*ROW('Sanitation Data'!I42)))</f>
        <v/>
      </c>
      <c r="DL48" s="276" t="str">
        <f ca="true">+IF(OFFSET('Sanitation Data'!$I$30,0,10*ROW('Sanitation Data'!I42))="","",OFFSET('Sanitation Data'!$I$30,0,10*ROW('Sanitation Data'!I42)))</f>
        <v/>
      </c>
      <c r="DM48" s="276" t="str">
        <f ca="true">+IF(OFFSET('Sanitation Data'!$I$31,0,10*ROW('Sanitation Data'!I42))="","",OFFSET('Sanitation Data'!$I$31,0,10*ROW('Sanitation Data'!I42)))</f>
        <v/>
      </c>
      <c r="DN48" s="276" t="str">
        <f ca="true">+IF(OFFSET('Sanitation Data'!$I$32,0,10*ROW('Sanitation Data'!I42))="","",OFFSET('Sanitation Data'!$I$32,0,10*ROW('Sanitation Data'!I42)))</f>
        <v/>
      </c>
      <c r="DO48" s="276" t="str">
        <f ca="true">+IF(OFFSET('Hygiene Data'!$D$11,0,10*ROW('Hygiene Data'!D42))="","",OFFSET('Hygiene Data'!$D$11,0,10*ROW('Hygiene Data'!D42)))</f>
        <v/>
      </c>
      <c r="DP48" s="276" t="str">
        <f ca="true">+IF(OFFSET('Hygiene Data'!$D$12,0,10*ROW('Hygiene Data'!D42))="","",OFFSET('Hygiene Data'!$D$12,0,10*ROW('Hygiene Data'!D42)))</f>
        <v/>
      </c>
      <c r="DQ48" s="276" t="str">
        <f ca="true">+IF(OFFSET('Hygiene Data'!$D$13,0,10*ROW('Hygiene Data'!D42))="","",OFFSET('Hygiene Data'!$D$13,0,10*ROW('Hygiene Data'!D42)))</f>
        <v/>
      </c>
      <c r="DR48" s="276" t="str">
        <f ca="true">+IF(OFFSET('Hygiene Data'!$E$11,0,10*ROW('Hygiene Data'!E42))="","",OFFSET('Hygiene Data'!$E$11,0,10*ROW('Hygiene Data'!E42)))</f>
        <v/>
      </c>
      <c r="DS48" s="276" t="str">
        <f ca="true">+IF(OFFSET('Hygiene Data'!$E$12,0,10*ROW('Hygiene Data'!E42))="","",OFFSET('Hygiene Data'!$E$12,0,10*ROW('Hygiene Data'!E42)))</f>
        <v/>
      </c>
      <c r="DT48" s="276" t="str">
        <f ca="true">+IF(OFFSET('Hygiene Data'!$E$13,0,10*ROW('Hygiene Data'!E42))="","",OFFSET('Hygiene Data'!$E$13,0,10*ROW('Hygiene Data'!E42)))</f>
        <v/>
      </c>
      <c r="DU48" s="276" t="str">
        <f ca="true">+IF(OFFSET('Hygiene Data'!$F$11,0,10*ROW('Hygiene Data'!F42))="","",OFFSET('Hygiene Data'!$F$11,0,10*ROW('Hygiene Data'!F42)))</f>
        <v/>
      </c>
      <c r="DV48" s="276" t="str">
        <f ca="true">+IF(OFFSET('Hygiene Data'!$F$12,0,10*ROW('Hygiene Data'!F42))="","",OFFSET('Hygiene Data'!$F$12,0,10*ROW('Hygiene Data'!F42)))</f>
        <v/>
      </c>
      <c r="DW48" s="276" t="str">
        <f ca="true">+IF(OFFSET('Hygiene Data'!$F$13,0,10*ROW('Hygiene Data'!F42))="","",OFFSET('Hygiene Data'!$F$13,0,10*ROW('Hygiene Data'!F42)))</f>
        <v/>
      </c>
      <c r="DX48" s="276" t="str">
        <f ca="true">+IF(OFFSET('Hygiene Data'!$G$11,0,10*ROW('Hygiene Data'!G42))="","",OFFSET('Hygiene Data'!$G$11,0,10*ROW('Hygiene Data'!G42)))</f>
        <v/>
      </c>
      <c r="DY48" s="276" t="str">
        <f ca="true">+IF(OFFSET('Hygiene Data'!$G$12,0,10*ROW('Hygiene Data'!G42))="","",OFFSET('Hygiene Data'!$G$12,0,10*ROW('Hygiene Data'!G42)))</f>
        <v/>
      </c>
      <c r="DZ48" s="276" t="str">
        <f ca="true">+IF(OFFSET('Hygiene Data'!$G$13,0,10*ROW('Hygiene Data'!G42))="","",OFFSET('Hygiene Data'!$G$13,0,10*ROW('Hygiene Data'!G42)))</f>
        <v/>
      </c>
      <c r="EA48" s="276" t="str">
        <f ca="true">+IF(OFFSET('Hygiene Data'!$H$11,0,10*ROW('Hygiene Data'!H42))="","",OFFSET('Hygiene Data'!$H$11,0,10*ROW('Hygiene Data'!H42)))</f>
        <v/>
      </c>
      <c r="EB48" s="276" t="str">
        <f ca="true">+IF(OFFSET('Hygiene Data'!$H$12,0,10*ROW('Hygiene Data'!H42))="","",OFFSET('Hygiene Data'!$H$12,0,10*ROW('Hygiene Data'!H42)))</f>
        <v/>
      </c>
      <c r="EC48" s="276" t="str">
        <f ca="true">+IF(OFFSET('Hygiene Data'!$H$13,0,10*ROW('Hygiene Data'!H42))="","",OFFSET('Hygiene Data'!$H$13,0,10*ROW('Hygiene Data'!H42)))</f>
        <v/>
      </c>
      <c r="ED48" s="276" t="str">
        <f ca="true">+IF(OFFSET('Hygiene Data'!$I$11,0,10*ROW('Hygiene Data'!I42))="","",OFFSET('Hygiene Data'!$I$11,0,10*ROW('Hygiene Data'!I42)))</f>
        <v/>
      </c>
      <c r="EE48" s="276" t="str">
        <f ca="true">+IF(OFFSET('Hygiene Data'!$I$12,0,10*ROW('Hygiene Data'!I42))="","",OFFSET('Hygiene Data'!$I$12,0,10*ROW('Hygiene Data'!I42)))</f>
        <v/>
      </c>
      <c r="EF48" s="276"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32"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6"/>
      <c r="BS49" s="276" t="str">
        <f ca="true">+IF(OFFSET('Water Data'!$D$27,0,10*ROW('Water Data'!D43))="","",OFFSET('Water Data'!$D$27,0,10*ROW('Water Data'!D43)))</f>
        <v/>
      </c>
      <c r="BT49" s="276" t="str">
        <f ca="true">+IF(OFFSET('Water Data'!$D$28,0,10*ROW('Water Data'!D43))="","",OFFSET('Water Data'!$D$28,0,10*ROW('Water Data'!D43)))</f>
        <v/>
      </c>
      <c r="BU49" s="276" t="str">
        <f ca="true">+IF(OFFSET('Water Data'!$D$29,0,10*ROW('Water Data'!D43))="","",OFFSET('Water Data'!$D$29,0,10*ROW('Water Data'!D43)))</f>
        <v/>
      </c>
      <c r="BV49" s="276" t="str">
        <f ca="true">+IF(OFFSET('Water Data'!$E$27,0,10*ROW('Water Data'!E43))="","",OFFSET('Water Data'!$E$27,0,10*ROW('Water Data'!E43)))</f>
        <v/>
      </c>
      <c r="BW49" s="276" t="str">
        <f ca="true">+IF(OFFSET('Water Data'!$E$28,0,10*ROW('Water Data'!E43))="","",OFFSET('Water Data'!$E$28,0,10*ROW('Water Data'!E43)))</f>
        <v/>
      </c>
      <c r="BX49" s="276" t="str">
        <f ca="true">+IF(OFFSET('Water Data'!$E$29,0,10*ROW('Water Data'!E43))="","",OFFSET('Water Data'!$E$29,0,10*ROW('Water Data'!E43)))</f>
        <v/>
      </c>
      <c r="BY49" s="276" t="str">
        <f ca="true">+IF(OFFSET('Water Data'!$F$27,0,10*ROW('Water Data'!F43))="","",OFFSET('Water Data'!$F$27,0,10*ROW('Water Data'!F43)))</f>
        <v/>
      </c>
      <c r="BZ49" s="276" t="str">
        <f ca="true">+IF(OFFSET('Water Data'!$F$28,0,10*ROW('Water Data'!F43))="","",OFFSET('Water Data'!$F$28,0,10*ROW('Water Data'!F43)))</f>
        <v/>
      </c>
      <c r="CA49" s="276" t="str">
        <f ca="true">+IF(OFFSET('Water Data'!$F$29,0,10*ROW('Water Data'!F43))="","",OFFSET('Water Data'!$F$29,0,10*ROW('Water Data'!F43)))</f>
        <v/>
      </c>
      <c r="CB49" s="276" t="str">
        <f ca="true">+IF(OFFSET('Water Data'!$G$27,0,10*ROW('Water Data'!G43))="","",OFFSET('Water Data'!$G$27,0,10*ROW('Water Data'!G43)))</f>
        <v/>
      </c>
      <c r="CC49" s="276" t="str">
        <f ca="true">+IF(OFFSET('Water Data'!$G$28,0,10*ROW('Water Data'!G43))="","",OFFSET('Water Data'!$G$28,0,10*ROW('Water Data'!G43)))</f>
        <v/>
      </c>
      <c r="CD49" s="276" t="str">
        <f ca="true">+IF(OFFSET('Water Data'!$G$29,0,10*ROW('Water Data'!G43))="","",OFFSET('Water Data'!$G$29,0,10*ROW('Water Data'!G43)))</f>
        <v/>
      </c>
      <c r="CE49" s="276" t="str">
        <f ca="true">+IF(OFFSET('Water Data'!$H$27,0,10*ROW('Water Data'!H43))="","",OFFSET('Water Data'!$H$27,0,10*ROW('Water Data'!H43)))</f>
        <v/>
      </c>
      <c r="CF49" s="276" t="str">
        <f ca="true">+IF(OFFSET('Water Data'!$H$28,0,10*ROW('Water Data'!H43))="","",OFFSET('Water Data'!$H$28,0,10*ROW('Water Data'!H43)))</f>
        <v/>
      </c>
      <c r="CG49" s="276" t="str">
        <f ca="true">+IF(OFFSET('Water Data'!$H$29,0,10*ROW('Water Data'!H43))="","",OFFSET('Water Data'!$H$29,0,10*ROW('Water Data'!H43)))</f>
        <v/>
      </c>
      <c r="CH49" s="276" t="str">
        <f ca="true">+IF(OFFSET('Water Data'!$I$27,0,10*ROW('Water Data'!I43))="","",OFFSET('Water Data'!$I$27,0,10*ROW('Water Data'!I43)))</f>
        <v/>
      </c>
      <c r="CI49" s="276" t="str">
        <f ca="true">+IF(OFFSET('Water Data'!$I$28,0,10*ROW('Water Data'!I43))="","",OFFSET('Water Data'!$I$28,0,10*ROW('Water Data'!I43)))</f>
        <v/>
      </c>
      <c r="CJ49" s="276" t="str">
        <f ca="true">+IF(OFFSET('Water Data'!$I$29,0,10*ROW('Water Data'!I43))="","",OFFSET('Water Data'!$I$29,0,10*ROW('Water Data'!I43)))</f>
        <v/>
      </c>
      <c r="CK49" s="276" t="str">
        <f ca="true">+IF(OFFSET('Sanitation Data'!$D$28,0,10*ROW('Sanitation Data'!D43))="","",OFFSET('Sanitation Data'!$D$28,0,10*ROW('Sanitation Data'!D43)))</f>
        <v/>
      </c>
      <c r="CL49" s="276" t="str">
        <f ca="true">+IF(OFFSET('Sanitation Data'!$D$29,0,10*ROW('Sanitation Data'!D43))="","",OFFSET('Sanitation Data'!$D$29,0,10*ROW('Sanitation Data'!D43)))</f>
        <v/>
      </c>
      <c r="CM49" s="276" t="str">
        <f ca="true">+IF(OFFSET('Sanitation Data'!$D$30,0,10*ROW('Sanitation Data'!D43))="","",OFFSET('Sanitation Data'!$D$30,0,10*ROW('Sanitation Data'!D43)))</f>
        <v/>
      </c>
      <c r="CN49" s="276" t="str">
        <f ca="true">+IF(OFFSET('Sanitation Data'!$D$31,0,10*ROW('Sanitation Data'!D43))="","",OFFSET('Sanitation Data'!$D$31,0,10*ROW('Sanitation Data'!D43)))</f>
        <v/>
      </c>
      <c r="CO49" s="276" t="str">
        <f ca="true">+IF(OFFSET('Sanitation Data'!$D$32,0,10*ROW('Sanitation Data'!D43))="","",OFFSET('Sanitation Data'!$D$32,0,10*ROW('Sanitation Data'!D43)))</f>
        <v/>
      </c>
      <c r="CP49" s="276" t="str">
        <f ca="true">+IF(OFFSET('Sanitation Data'!$E$28,0,10*ROW('Sanitation Data'!E43))="","",OFFSET('Sanitation Data'!$E$28,0,10*ROW('Sanitation Data'!E43)))</f>
        <v/>
      </c>
      <c r="CQ49" s="276" t="str">
        <f ca="true">+IF(OFFSET('Sanitation Data'!$E$29,0,10*ROW('Sanitation Data'!E43))="","",OFFSET('Sanitation Data'!$E$29,0,10*ROW('Sanitation Data'!E43)))</f>
        <v/>
      </c>
      <c r="CR49" s="276" t="str">
        <f ca="true">+IF(OFFSET('Sanitation Data'!$E$30,0,10*ROW('Sanitation Data'!E43))="","",OFFSET('Sanitation Data'!$E$30,0,10*ROW('Sanitation Data'!E43)))</f>
        <v/>
      </c>
      <c r="CS49" s="276" t="str">
        <f ca="true">+IF(OFFSET('Sanitation Data'!$E$31,0,10*ROW('Sanitation Data'!E43))="","",OFFSET('Sanitation Data'!$E$31,0,10*ROW('Sanitation Data'!E43)))</f>
        <v/>
      </c>
      <c r="CT49" s="276" t="str">
        <f ca="true">+IF(OFFSET('Sanitation Data'!$E$32,0,10*ROW('Sanitation Data'!E43))="","",OFFSET('Sanitation Data'!$E$32,0,10*ROW('Sanitation Data'!E43)))</f>
        <v/>
      </c>
      <c r="CU49" s="276" t="str">
        <f ca="true">+IF(OFFSET('Sanitation Data'!$F$28,0,10*ROW('Sanitation Data'!F43))="","",OFFSET('Sanitation Data'!$F$28,0,10*ROW('Sanitation Data'!F43)))</f>
        <v/>
      </c>
      <c r="CV49" s="276" t="str">
        <f ca="true">+IF(OFFSET('Sanitation Data'!$F$29,0,10*ROW('Sanitation Data'!F43))="","",OFFSET('Sanitation Data'!$F$29,0,10*ROW('Sanitation Data'!F43)))</f>
        <v/>
      </c>
      <c r="CW49" s="276" t="str">
        <f ca="true">+IF(OFFSET('Sanitation Data'!$F$30,0,10*ROW('Sanitation Data'!F43))="","",OFFSET('Sanitation Data'!$F$30,0,10*ROW('Sanitation Data'!F43)))</f>
        <v/>
      </c>
      <c r="CX49" s="276" t="str">
        <f ca="true">+IF(OFFSET('Sanitation Data'!$F$31,0,10*ROW('Sanitation Data'!F43))="","",OFFSET('Sanitation Data'!$F$31,0,10*ROW('Sanitation Data'!F43)))</f>
        <v/>
      </c>
      <c r="CY49" s="276" t="str">
        <f ca="true">+IF(OFFSET('Sanitation Data'!$F$32,0,10*ROW('Sanitation Data'!F43))="","",OFFSET('Sanitation Data'!$F$32,0,10*ROW('Sanitation Data'!F43)))</f>
        <v/>
      </c>
      <c r="CZ49" s="276" t="str">
        <f ca="true">+IF(OFFSET('Sanitation Data'!$G$28,0,10*ROW('Sanitation Data'!G43))="","",OFFSET('Sanitation Data'!$G$28,0,10*ROW('Sanitation Data'!G43)))</f>
        <v/>
      </c>
      <c r="DA49" s="276" t="str">
        <f ca="true">+IF(OFFSET('Sanitation Data'!$G$29,0,10*ROW('Sanitation Data'!G43))="","",OFFSET('Sanitation Data'!$G$29,0,10*ROW('Sanitation Data'!G43)))</f>
        <v/>
      </c>
      <c r="DB49" s="276" t="str">
        <f ca="true">+IF(OFFSET('Sanitation Data'!$G$30,0,10*ROW('Sanitation Data'!G43))="","",OFFSET('Sanitation Data'!$G$30,0,10*ROW('Sanitation Data'!G43)))</f>
        <v/>
      </c>
      <c r="DC49" s="276" t="str">
        <f ca="true">+IF(OFFSET('Sanitation Data'!$G$31,0,10*ROW('Sanitation Data'!G43))="","",OFFSET('Sanitation Data'!$G$31,0,10*ROW('Sanitation Data'!G43)))</f>
        <v/>
      </c>
      <c r="DD49" s="276" t="str">
        <f ca="true">+IF(OFFSET('Sanitation Data'!$G$32,0,10*ROW('Sanitation Data'!G43))="","",OFFSET('Sanitation Data'!$G$32,0,10*ROW('Sanitation Data'!G43)))</f>
        <v/>
      </c>
      <c r="DE49" s="276" t="str">
        <f ca="true">+IF(OFFSET('Sanitation Data'!$H$28,0,10*ROW('Sanitation Data'!H43))="","",OFFSET('Sanitation Data'!$H$28,0,10*ROW('Sanitation Data'!H43)))</f>
        <v/>
      </c>
      <c r="DF49" s="276" t="str">
        <f ca="true">+IF(OFFSET('Sanitation Data'!$H$29,0,10*ROW('Sanitation Data'!H43))="","",OFFSET('Sanitation Data'!$H$29,0,10*ROW('Sanitation Data'!H43)))</f>
        <v/>
      </c>
      <c r="DG49" s="276" t="str">
        <f ca="true">+IF(OFFSET('Sanitation Data'!$H$30,0,10*ROW('Sanitation Data'!H43))="","",OFFSET('Sanitation Data'!$H$30,0,10*ROW('Sanitation Data'!H43)))</f>
        <v/>
      </c>
      <c r="DH49" s="276" t="str">
        <f ca="true">+IF(OFFSET('Sanitation Data'!$H$31,0,10*ROW('Sanitation Data'!H43))="","",OFFSET('Sanitation Data'!$H$31,0,10*ROW('Sanitation Data'!H43)))</f>
        <v/>
      </c>
      <c r="DI49" s="276" t="str">
        <f ca="true">+IF(OFFSET('Sanitation Data'!$H$32,0,10*ROW('Sanitation Data'!H43))="","",OFFSET('Sanitation Data'!$H$32,0,10*ROW('Sanitation Data'!H43)))</f>
        <v/>
      </c>
      <c r="DJ49" s="276" t="str">
        <f ca="true">+IF(OFFSET('Sanitation Data'!$I$28,0,10*ROW('Sanitation Data'!I43))="","",OFFSET('Sanitation Data'!$I$28,0,10*ROW('Sanitation Data'!I43)))</f>
        <v/>
      </c>
      <c r="DK49" s="276" t="str">
        <f ca="true">+IF(OFFSET('Sanitation Data'!$I$29,0,10*ROW('Sanitation Data'!I43))="","",OFFSET('Sanitation Data'!$I$29,0,10*ROW('Sanitation Data'!I43)))</f>
        <v/>
      </c>
      <c r="DL49" s="276" t="str">
        <f ca="true">+IF(OFFSET('Sanitation Data'!$I$30,0,10*ROW('Sanitation Data'!I43))="","",OFFSET('Sanitation Data'!$I$30,0,10*ROW('Sanitation Data'!I43)))</f>
        <v/>
      </c>
      <c r="DM49" s="276" t="str">
        <f ca="true">+IF(OFFSET('Sanitation Data'!$I$31,0,10*ROW('Sanitation Data'!I43))="","",OFFSET('Sanitation Data'!$I$31,0,10*ROW('Sanitation Data'!I43)))</f>
        <v/>
      </c>
      <c r="DN49" s="276" t="str">
        <f ca="true">+IF(OFFSET('Sanitation Data'!$I$32,0,10*ROW('Sanitation Data'!I43))="","",OFFSET('Sanitation Data'!$I$32,0,10*ROW('Sanitation Data'!I43)))</f>
        <v/>
      </c>
      <c r="DO49" s="276" t="str">
        <f ca="true">+IF(OFFSET('Hygiene Data'!$D$11,0,10*ROW('Hygiene Data'!D43))="","",OFFSET('Hygiene Data'!$D$11,0,10*ROW('Hygiene Data'!D43)))</f>
        <v/>
      </c>
      <c r="DP49" s="276" t="str">
        <f ca="true">+IF(OFFSET('Hygiene Data'!$D$12,0,10*ROW('Hygiene Data'!D43))="","",OFFSET('Hygiene Data'!$D$12,0,10*ROW('Hygiene Data'!D43)))</f>
        <v/>
      </c>
      <c r="DQ49" s="276" t="str">
        <f ca="true">+IF(OFFSET('Hygiene Data'!$D$13,0,10*ROW('Hygiene Data'!D43))="","",OFFSET('Hygiene Data'!$D$13,0,10*ROW('Hygiene Data'!D43)))</f>
        <v/>
      </c>
      <c r="DR49" s="276" t="str">
        <f ca="true">+IF(OFFSET('Hygiene Data'!$E$11,0,10*ROW('Hygiene Data'!E43))="","",OFFSET('Hygiene Data'!$E$11,0,10*ROW('Hygiene Data'!E43)))</f>
        <v/>
      </c>
      <c r="DS49" s="276" t="str">
        <f ca="true">+IF(OFFSET('Hygiene Data'!$E$12,0,10*ROW('Hygiene Data'!E43))="","",OFFSET('Hygiene Data'!$E$12,0,10*ROW('Hygiene Data'!E43)))</f>
        <v/>
      </c>
      <c r="DT49" s="276" t="str">
        <f ca="true">+IF(OFFSET('Hygiene Data'!$E$13,0,10*ROW('Hygiene Data'!E43))="","",OFFSET('Hygiene Data'!$E$13,0,10*ROW('Hygiene Data'!E43)))</f>
        <v/>
      </c>
      <c r="DU49" s="276" t="str">
        <f ca="true">+IF(OFFSET('Hygiene Data'!$F$11,0,10*ROW('Hygiene Data'!F43))="","",OFFSET('Hygiene Data'!$F$11,0,10*ROW('Hygiene Data'!F43)))</f>
        <v/>
      </c>
      <c r="DV49" s="276" t="str">
        <f ca="true">+IF(OFFSET('Hygiene Data'!$F$12,0,10*ROW('Hygiene Data'!F43))="","",OFFSET('Hygiene Data'!$F$12,0,10*ROW('Hygiene Data'!F43)))</f>
        <v/>
      </c>
      <c r="DW49" s="276" t="str">
        <f ca="true">+IF(OFFSET('Hygiene Data'!$F$13,0,10*ROW('Hygiene Data'!F43))="","",OFFSET('Hygiene Data'!$F$13,0,10*ROW('Hygiene Data'!F43)))</f>
        <v/>
      </c>
      <c r="DX49" s="276" t="str">
        <f ca="true">+IF(OFFSET('Hygiene Data'!$G$11,0,10*ROW('Hygiene Data'!G43))="","",OFFSET('Hygiene Data'!$G$11,0,10*ROW('Hygiene Data'!G43)))</f>
        <v/>
      </c>
      <c r="DY49" s="276" t="str">
        <f ca="true">+IF(OFFSET('Hygiene Data'!$G$12,0,10*ROW('Hygiene Data'!G43))="","",OFFSET('Hygiene Data'!$G$12,0,10*ROW('Hygiene Data'!G43)))</f>
        <v/>
      </c>
      <c r="DZ49" s="276" t="str">
        <f ca="true">+IF(OFFSET('Hygiene Data'!$G$13,0,10*ROW('Hygiene Data'!G43))="","",OFFSET('Hygiene Data'!$G$13,0,10*ROW('Hygiene Data'!G43)))</f>
        <v/>
      </c>
      <c r="EA49" s="276" t="str">
        <f ca="true">+IF(OFFSET('Hygiene Data'!$H$11,0,10*ROW('Hygiene Data'!H43))="","",OFFSET('Hygiene Data'!$H$11,0,10*ROW('Hygiene Data'!H43)))</f>
        <v/>
      </c>
      <c r="EB49" s="276" t="str">
        <f ca="true">+IF(OFFSET('Hygiene Data'!$H$12,0,10*ROW('Hygiene Data'!H43))="","",OFFSET('Hygiene Data'!$H$12,0,10*ROW('Hygiene Data'!H43)))</f>
        <v/>
      </c>
      <c r="EC49" s="276" t="str">
        <f ca="true">+IF(OFFSET('Hygiene Data'!$H$13,0,10*ROW('Hygiene Data'!H43))="","",OFFSET('Hygiene Data'!$H$13,0,10*ROW('Hygiene Data'!H43)))</f>
        <v/>
      </c>
      <c r="ED49" s="276" t="str">
        <f ca="true">+IF(OFFSET('Hygiene Data'!$I$11,0,10*ROW('Hygiene Data'!I43))="","",OFFSET('Hygiene Data'!$I$11,0,10*ROW('Hygiene Data'!I43)))</f>
        <v/>
      </c>
      <c r="EE49" s="276" t="str">
        <f ca="true">+IF(OFFSET('Hygiene Data'!$I$12,0,10*ROW('Hygiene Data'!I43))="","",OFFSET('Hygiene Data'!$I$12,0,10*ROW('Hygiene Data'!I43)))</f>
        <v/>
      </c>
      <c r="EF49" s="276"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32"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6"/>
      <c r="BS50" s="276" t="str">
        <f ca="true">+IF(OFFSET('Water Data'!$D$27,0,10*ROW('Water Data'!D44))="","",OFFSET('Water Data'!$D$27,0,10*ROW('Water Data'!D44)))</f>
        <v/>
      </c>
      <c r="BT50" s="276" t="str">
        <f ca="true">+IF(OFFSET('Water Data'!$D$28,0,10*ROW('Water Data'!D44))="","",OFFSET('Water Data'!$D$28,0,10*ROW('Water Data'!D44)))</f>
        <v/>
      </c>
      <c r="BU50" s="276" t="str">
        <f ca="true">+IF(OFFSET('Water Data'!$D$29,0,10*ROW('Water Data'!D44))="","",OFFSET('Water Data'!$D$29,0,10*ROW('Water Data'!D44)))</f>
        <v/>
      </c>
      <c r="BV50" s="276" t="str">
        <f ca="true">+IF(OFFSET('Water Data'!$E$27,0,10*ROW('Water Data'!E44))="","",OFFSET('Water Data'!$E$27,0,10*ROW('Water Data'!E44)))</f>
        <v/>
      </c>
      <c r="BW50" s="276" t="str">
        <f ca="true">+IF(OFFSET('Water Data'!$E$28,0,10*ROW('Water Data'!E44))="","",OFFSET('Water Data'!$E$28,0,10*ROW('Water Data'!E44)))</f>
        <v/>
      </c>
      <c r="BX50" s="276" t="str">
        <f ca="true">+IF(OFFSET('Water Data'!$E$29,0,10*ROW('Water Data'!E44))="","",OFFSET('Water Data'!$E$29,0,10*ROW('Water Data'!E44)))</f>
        <v/>
      </c>
      <c r="BY50" s="276" t="str">
        <f ca="true">+IF(OFFSET('Water Data'!$F$27,0,10*ROW('Water Data'!F44))="","",OFFSET('Water Data'!$F$27,0,10*ROW('Water Data'!F44)))</f>
        <v/>
      </c>
      <c r="BZ50" s="276" t="str">
        <f ca="true">+IF(OFFSET('Water Data'!$F$28,0,10*ROW('Water Data'!F44))="","",OFFSET('Water Data'!$F$28,0,10*ROW('Water Data'!F44)))</f>
        <v/>
      </c>
      <c r="CA50" s="276" t="str">
        <f ca="true">+IF(OFFSET('Water Data'!$F$29,0,10*ROW('Water Data'!F44))="","",OFFSET('Water Data'!$F$29,0,10*ROW('Water Data'!F44)))</f>
        <v/>
      </c>
      <c r="CB50" s="276" t="str">
        <f ca="true">+IF(OFFSET('Water Data'!$G$27,0,10*ROW('Water Data'!G44))="","",OFFSET('Water Data'!$G$27,0,10*ROW('Water Data'!G44)))</f>
        <v/>
      </c>
      <c r="CC50" s="276" t="str">
        <f ca="true">+IF(OFFSET('Water Data'!$G$28,0,10*ROW('Water Data'!G44))="","",OFFSET('Water Data'!$G$28,0,10*ROW('Water Data'!G44)))</f>
        <v/>
      </c>
      <c r="CD50" s="276" t="str">
        <f ca="true">+IF(OFFSET('Water Data'!$G$29,0,10*ROW('Water Data'!G44))="","",OFFSET('Water Data'!$G$29,0,10*ROW('Water Data'!G44)))</f>
        <v/>
      </c>
      <c r="CE50" s="276" t="str">
        <f ca="true">+IF(OFFSET('Water Data'!$H$27,0,10*ROW('Water Data'!H44))="","",OFFSET('Water Data'!$H$27,0,10*ROW('Water Data'!H44)))</f>
        <v/>
      </c>
      <c r="CF50" s="276" t="str">
        <f ca="true">+IF(OFFSET('Water Data'!$H$28,0,10*ROW('Water Data'!H44))="","",OFFSET('Water Data'!$H$28,0,10*ROW('Water Data'!H44)))</f>
        <v/>
      </c>
      <c r="CG50" s="276" t="str">
        <f ca="true">+IF(OFFSET('Water Data'!$H$29,0,10*ROW('Water Data'!H44))="","",OFFSET('Water Data'!$H$29,0,10*ROW('Water Data'!H44)))</f>
        <v/>
      </c>
      <c r="CH50" s="276" t="str">
        <f ca="true">+IF(OFFSET('Water Data'!$I$27,0,10*ROW('Water Data'!I44))="","",OFFSET('Water Data'!$I$27,0,10*ROW('Water Data'!I44)))</f>
        <v/>
      </c>
      <c r="CI50" s="276" t="str">
        <f ca="true">+IF(OFFSET('Water Data'!$I$28,0,10*ROW('Water Data'!I44))="","",OFFSET('Water Data'!$I$28,0,10*ROW('Water Data'!I44)))</f>
        <v/>
      </c>
      <c r="CJ50" s="276" t="str">
        <f ca="true">+IF(OFFSET('Water Data'!$I$29,0,10*ROW('Water Data'!I44))="","",OFFSET('Water Data'!$I$29,0,10*ROW('Water Data'!I44)))</f>
        <v/>
      </c>
      <c r="CK50" s="276" t="str">
        <f ca="true">+IF(OFFSET('Sanitation Data'!$D$28,0,10*ROW('Sanitation Data'!D44))="","",OFFSET('Sanitation Data'!$D$28,0,10*ROW('Sanitation Data'!D44)))</f>
        <v/>
      </c>
      <c r="CL50" s="276" t="str">
        <f ca="true">+IF(OFFSET('Sanitation Data'!$D$29,0,10*ROW('Sanitation Data'!D44))="","",OFFSET('Sanitation Data'!$D$29,0,10*ROW('Sanitation Data'!D44)))</f>
        <v/>
      </c>
      <c r="CM50" s="276" t="str">
        <f ca="true">+IF(OFFSET('Sanitation Data'!$D$30,0,10*ROW('Sanitation Data'!D44))="","",OFFSET('Sanitation Data'!$D$30,0,10*ROW('Sanitation Data'!D44)))</f>
        <v/>
      </c>
      <c r="CN50" s="276" t="str">
        <f ca="true">+IF(OFFSET('Sanitation Data'!$D$31,0,10*ROW('Sanitation Data'!D44))="","",OFFSET('Sanitation Data'!$D$31,0,10*ROW('Sanitation Data'!D44)))</f>
        <v/>
      </c>
      <c r="CO50" s="276" t="str">
        <f ca="true">+IF(OFFSET('Sanitation Data'!$D$32,0,10*ROW('Sanitation Data'!D44))="","",OFFSET('Sanitation Data'!$D$32,0,10*ROW('Sanitation Data'!D44)))</f>
        <v/>
      </c>
      <c r="CP50" s="276" t="str">
        <f ca="true">+IF(OFFSET('Sanitation Data'!$E$28,0,10*ROW('Sanitation Data'!E44))="","",OFFSET('Sanitation Data'!$E$28,0,10*ROW('Sanitation Data'!E44)))</f>
        <v/>
      </c>
      <c r="CQ50" s="276" t="str">
        <f ca="true">+IF(OFFSET('Sanitation Data'!$E$29,0,10*ROW('Sanitation Data'!E44))="","",OFFSET('Sanitation Data'!$E$29,0,10*ROW('Sanitation Data'!E44)))</f>
        <v/>
      </c>
      <c r="CR50" s="276" t="str">
        <f ca="true">+IF(OFFSET('Sanitation Data'!$E$30,0,10*ROW('Sanitation Data'!E44))="","",OFFSET('Sanitation Data'!$E$30,0,10*ROW('Sanitation Data'!E44)))</f>
        <v/>
      </c>
      <c r="CS50" s="276" t="str">
        <f ca="true">+IF(OFFSET('Sanitation Data'!$E$31,0,10*ROW('Sanitation Data'!E44))="","",OFFSET('Sanitation Data'!$E$31,0,10*ROW('Sanitation Data'!E44)))</f>
        <v/>
      </c>
      <c r="CT50" s="276" t="str">
        <f ca="true">+IF(OFFSET('Sanitation Data'!$E$32,0,10*ROW('Sanitation Data'!E44))="","",OFFSET('Sanitation Data'!$E$32,0,10*ROW('Sanitation Data'!E44)))</f>
        <v/>
      </c>
      <c r="CU50" s="276" t="str">
        <f ca="true">+IF(OFFSET('Sanitation Data'!$F$28,0,10*ROW('Sanitation Data'!F44))="","",OFFSET('Sanitation Data'!$F$28,0,10*ROW('Sanitation Data'!F44)))</f>
        <v/>
      </c>
      <c r="CV50" s="276" t="str">
        <f ca="true">+IF(OFFSET('Sanitation Data'!$F$29,0,10*ROW('Sanitation Data'!F44))="","",OFFSET('Sanitation Data'!$F$29,0,10*ROW('Sanitation Data'!F44)))</f>
        <v/>
      </c>
      <c r="CW50" s="276" t="str">
        <f ca="true">+IF(OFFSET('Sanitation Data'!$F$30,0,10*ROW('Sanitation Data'!F44))="","",OFFSET('Sanitation Data'!$F$30,0,10*ROW('Sanitation Data'!F44)))</f>
        <v/>
      </c>
      <c r="CX50" s="276" t="str">
        <f ca="true">+IF(OFFSET('Sanitation Data'!$F$31,0,10*ROW('Sanitation Data'!F44))="","",OFFSET('Sanitation Data'!$F$31,0,10*ROW('Sanitation Data'!F44)))</f>
        <v/>
      </c>
      <c r="CY50" s="276" t="str">
        <f ca="true">+IF(OFFSET('Sanitation Data'!$F$32,0,10*ROW('Sanitation Data'!F44))="","",OFFSET('Sanitation Data'!$F$32,0,10*ROW('Sanitation Data'!F44)))</f>
        <v/>
      </c>
      <c r="CZ50" s="276" t="str">
        <f ca="true">+IF(OFFSET('Sanitation Data'!$G$28,0,10*ROW('Sanitation Data'!G44))="","",OFFSET('Sanitation Data'!$G$28,0,10*ROW('Sanitation Data'!G44)))</f>
        <v/>
      </c>
      <c r="DA50" s="276" t="str">
        <f ca="true">+IF(OFFSET('Sanitation Data'!$G$29,0,10*ROW('Sanitation Data'!G44))="","",OFFSET('Sanitation Data'!$G$29,0,10*ROW('Sanitation Data'!G44)))</f>
        <v/>
      </c>
      <c r="DB50" s="276" t="str">
        <f ca="true">+IF(OFFSET('Sanitation Data'!$G$30,0,10*ROW('Sanitation Data'!G44))="","",OFFSET('Sanitation Data'!$G$30,0,10*ROW('Sanitation Data'!G44)))</f>
        <v/>
      </c>
      <c r="DC50" s="276" t="str">
        <f ca="true">+IF(OFFSET('Sanitation Data'!$G$31,0,10*ROW('Sanitation Data'!G44))="","",OFFSET('Sanitation Data'!$G$31,0,10*ROW('Sanitation Data'!G44)))</f>
        <v/>
      </c>
      <c r="DD50" s="276" t="str">
        <f ca="true">+IF(OFFSET('Sanitation Data'!$G$32,0,10*ROW('Sanitation Data'!G44))="","",OFFSET('Sanitation Data'!$G$32,0,10*ROW('Sanitation Data'!G44)))</f>
        <v/>
      </c>
      <c r="DE50" s="276" t="str">
        <f ca="true">+IF(OFFSET('Sanitation Data'!$H$28,0,10*ROW('Sanitation Data'!H44))="","",OFFSET('Sanitation Data'!$H$28,0,10*ROW('Sanitation Data'!H44)))</f>
        <v/>
      </c>
      <c r="DF50" s="276" t="str">
        <f ca="true">+IF(OFFSET('Sanitation Data'!$H$29,0,10*ROW('Sanitation Data'!H44))="","",OFFSET('Sanitation Data'!$H$29,0,10*ROW('Sanitation Data'!H44)))</f>
        <v/>
      </c>
      <c r="DG50" s="276" t="str">
        <f ca="true">+IF(OFFSET('Sanitation Data'!$H$30,0,10*ROW('Sanitation Data'!H44))="","",OFFSET('Sanitation Data'!$H$30,0,10*ROW('Sanitation Data'!H44)))</f>
        <v/>
      </c>
      <c r="DH50" s="276" t="str">
        <f ca="true">+IF(OFFSET('Sanitation Data'!$H$31,0,10*ROW('Sanitation Data'!H44))="","",OFFSET('Sanitation Data'!$H$31,0,10*ROW('Sanitation Data'!H44)))</f>
        <v/>
      </c>
      <c r="DI50" s="276" t="str">
        <f ca="true">+IF(OFFSET('Sanitation Data'!$H$32,0,10*ROW('Sanitation Data'!H44))="","",OFFSET('Sanitation Data'!$H$32,0,10*ROW('Sanitation Data'!H44)))</f>
        <v/>
      </c>
      <c r="DJ50" s="276" t="str">
        <f ca="true">+IF(OFFSET('Sanitation Data'!$I$28,0,10*ROW('Sanitation Data'!I44))="","",OFFSET('Sanitation Data'!$I$28,0,10*ROW('Sanitation Data'!I44)))</f>
        <v/>
      </c>
      <c r="DK50" s="276" t="str">
        <f ca="true">+IF(OFFSET('Sanitation Data'!$I$29,0,10*ROW('Sanitation Data'!I44))="","",OFFSET('Sanitation Data'!$I$29,0,10*ROW('Sanitation Data'!I44)))</f>
        <v/>
      </c>
      <c r="DL50" s="276" t="str">
        <f ca="true">+IF(OFFSET('Sanitation Data'!$I$30,0,10*ROW('Sanitation Data'!I44))="","",OFFSET('Sanitation Data'!$I$30,0,10*ROW('Sanitation Data'!I44)))</f>
        <v/>
      </c>
      <c r="DM50" s="276" t="str">
        <f ca="true">+IF(OFFSET('Sanitation Data'!$I$31,0,10*ROW('Sanitation Data'!I44))="","",OFFSET('Sanitation Data'!$I$31,0,10*ROW('Sanitation Data'!I44)))</f>
        <v/>
      </c>
      <c r="DN50" s="276" t="str">
        <f ca="true">+IF(OFFSET('Sanitation Data'!$I$32,0,10*ROW('Sanitation Data'!I44))="","",OFFSET('Sanitation Data'!$I$32,0,10*ROW('Sanitation Data'!I44)))</f>
        <v/>
      </c>
      <c r="DO50" s="276" t="str">
        <f ca="true">+IF(OFFSET('Hygiene Data'!$D$11,0,10*ROW('Hygiene Data'!D44))="","",OFFSET('Hygiene Data'!$D$11,0,10*ROW('Hygiene Data'!D44)))</f>
        <v/>
      </c>
      <c r="DP50" s="276" t="str">
        <f ca="true">+IF(OFFSET('Hygiene Data'!$D$12,0,10*ROW('Hygiene Data'!D44))="","",OFFSET('Hygiene Data'!$D$12,0,10*ROW('Hygiene Data'!D44)))</f>
        <v/>
      </c>
      <c r="DQ50" s="276" t="str">
        <f ca="true">+IF(OFFSET('Hygiene Data'!$D$13,0,10*ROW('Hygiene Data'!D44))="","",OFFSET('Hygiene Data'!$D$13,0,10*ROW('Hygiene Data'!D44)))</f>
        <v/>
      </c>
      <c r="DR50" s="276" t="str">
        <f ca="true">+IF(OFFSET('Hygiene Data'!$E$11,0,10*ROW('Hygiene Data'!E44))="","",OFFSET('Hygiene Data'!$E$11,0,10*ROW('Hygiene Data'!E44)))</f>
        <v/>
      </c>
      <c r="DS50" s="276" t="str">
        <f ca="true">+IF(OFFSET('Hygiene Data'!$E$12,0,10*ROW('Hygiene Data'!E44))="","",OFFSET('Hygiene Data'!$E$12,0,10*ROW('Hygiene Data'!E44)))</f>
        <v/>
      </c>
      <c r="DT50" s="276" t="str">
        <f ca="true">+IF(OFFSET('Hygiene Data'!$E$13,0,10*ROW('Hygiene Data'!E44))="","",OFFSET('Hygiene Data'!$E$13,0,10*ROW('Hygiene Data'!E44)))</f>
        <v/>
      </c>
      <c r="DU50" s="276" t="str">
        <f ca="true">+IF(OFFSET('Hygiene Data'!$F$11,0,10*ROW('Hygiene Data'!F44))="","",OFFSET('Hygiene Data'!$F$11,0,10*ROW('Hygiene Data'!F44)))</f>
        <v/>
      </c>
      <c r="DV50" s="276" t="str">
        <f ca="true">+IF(OFFSET('Hygiene Data'!$F$12,0,10*ROW('Hygiene Data'!F44))="","",OFFSET('Hygiene Data'!$F$12,0,10*ROW('Hygiene Data'!F44)))</f>
        <v/>
      </c>
      <c r="DW50" s="276" t="str">
        <f ca="true">+IF(OFFSET('Hygiene Data'!$F$13,0,10*ROW('Hygiene Data'!F44))="","",OFFSET('Hygiene Data'!$F$13,0,10*ROW('Hygiene Data'!F44)))</f>
        <v/>
      </c>
      <c r="DX50" s="276" t="str">
        <f ca="true">+IF(OFFSET('Hygiene Data'!$G$11,0,10*ROW('Hygiene Data'!G44))="","",OFFSET('Hygiene Data'!$G$11,0,10*ROW('Hygiene Data'!G44)))</f>
        <v/>
      </c>
      <c r="DY50" s="276" t="str">
        <f ca="true">+IF(OFFSET('Hygiene Data'!$G$12,0,10*ROW('Hygiene Data'!G44))="","",OFFSET('Hygiene Data'!$G$12,0,10*ROW('Hygiene Data'!G44)))</f>
        <v/>
      </c>
      <c r="DZ50" s="276" t="str">
        <f ca="true">+IF(OFFSET('Hygiene Data'!$G$13,0,10*ROW('Hygiene Data'!G44))="","",OFFSET('Hygiene Data'!$G$13,0,10*ROW('Hygiene Data'!G44)))</f>
        <v/>
      </c>
      <c r="EA50" s="276" t="str">
        <f ca="true">+IF(OFFSET('Hygiene Data'!$H$11,0,10*ROW('Hygiene Data'!H44))="","",OFFSET('Hygiene Data'!$H$11,0,10*ROW('Hygiene Data'!H44)))</f>
        <v/>
      </c>
      <c r="EB50" s="276" t="str">
        <f ca="true">+IF(OFFSET('Hygiene Data'!$H$12,0,10*ROW('Hygiene Data'!H44))="","",OFFSET('Hygiene Data'!$H$12,0,10*ROW('Hygiene Data'!H44)))</f>
        <v/>
      </c>
      <c r="EC50" s="276" t="str">
        <f ca="true">+IF(OFFSET('Hygiene Data'!$H$13,0,10*ROW('Hygiene Data'!H44))="","",OFFSET('Hygiene Data'!$H$13,0,10*ROW('Hygiene Data'!H44)))</f>
        <v/>
      </c>
      <c r="ED50" s="276" t="str">
        <f ca="true">+IF(OFFSET('Hygiene Data'!$I$11,0,10*ROW('Hygiene Data'!I44))="","",OFFSET('Hygiene Data'!$I$11,0,10*ROW('Hygiene Data'!I44)))</f>
        <v/>
      </c>
      <c r="EE50" s="276" t="str">
        <f ca="true">+IF(OFFSET('Hygiene Data'!$I$12,0,10*ROW('Hygiene Data'!I44))="","",OFFSET('Hygiene Data'!$I$12,0,10*ROW('Hygiene Data'!I44)))</f>
        <v/>
      </c>
      <c r="EF50" s="276"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32"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6"/>
      <c r="BS51" s="276" t="str">
        <f ca="true">+IF(OFFSET('Water Data'!$D$27,0,10*ROW('Water Data'!D45))="","",OFFSET('Water Data'!$D$27,0,10*ROW('Water Data'!D45)))</f>
        <v/>
      </c>
      <c r="BT51" s="276" t="str">
        <f ca="true">+IF(OFFSET('Water Data'!$D$28,0,10*ROW('Water Data'!D45))="","",OFFSET('Water Data'!$D$28,0,10*ROW('Water Data'!D45)))</f>
        <v/>
      </c>
      <c r="BU51" s="276" t="str">
        <f ca="true">+IF(OFFSET('Water Data'!$D$29,0,10*ROW('Water Data'!D45))="","",OFFSET('Water Data'!$D$29,0,10*ROW('Water Data'!D45)))</f>
        <v/>
      </c>
      <c r="BV51" s="276" t="str">
        <f ca="true">+IF(OFFSET('Water Data'!$E$27,0,10*ROW('Water Data'!E45))="","",OFFSET('Water Data'!$E$27,0,10*ROW('Water Data'!E45)))</f>
        <v/>
      </c>
      <c r="BW51" s="276" t="str">
        <f ca="true">+IF(OFFSET('Water Data'!$E$28,0,10*ROW('Water Data'!E45))="","",OFFSET('Water Data'!$E$28,0,10*ROW('Water Data'!E45)))</f>
        <v/>
      </c>
      <c r="BX51" s="276" t="str">
        <f ca="true">+IF(OFFSET('Water Data'!$E$29,0,10*ROW('Water Data'!E45))="","",OFFSET('Water Data'!$E$29,0,10*ROW('Water Data'!E45)))</f>
        <v/>
      </c>
      <c r="BY51" s="276" t="str">
        <f ca="true">+IF(OFFSET('Water Data'!$F$27,0,10*ROW('Water Data'!F45))="","",OFFSET('Water Data'!$F$27,0,10*ROW('Water Data'!F45)))</f>
        <v/>
      </c>
      <c r="BZ51" s="276" t="str">
        <f ca="true">+IF(OFFSET('Water Data'!$F$28,0,10*ROW('Water Data'!F45))="","",OFFSET('Water Data'!$F$28,0,10*ROW('Water Data'!F45)))</f>
        <v/>
      </c>
      <c r="CA51" s="276" t="str">
        <f ca="true">+IF(OFFSET('Water Data'!$F$29,0,10*ROW('Water Data'!F45))="","",OFFSET('Water Data'!$F$29,0,10*ROW('Water Data'!F45)))</f>
        <v/>
      </c>
      <c r="CB51" s="276" t="str">
        <f ca="true">+IF(OFFSET('Water Data'!$G$27,0,10*ROW('Water Data'!G45))="","",OFFSET('Water Data'!$G$27,0,10*ROW('Water Data'!G45)))</f>
        <v/>
      </c>
      <c r="CC51" s="276" t="str">
        <f ca="true">+IF(OFFSET('Water Data'!$G$28,0,10*ROW('Water Data'!G45))="","",OFFSET('Water Data'!$G$28,0,10*ROW('Water Data'!G45)))</f>
        <v/>
      </c>
      <c r="CD51" s="276" t="str">
        <f ca="true">+IF(OFFSET('Water Data'!$G$29,0,10*ROW('Water Data'!G45))="","",OFFSET('Water Data'!$G$29,0,10*ROW('Water Data'!G45)))</f>
        <v/>
      </c>
      <c r="CE51" s="276" t="str">
        <f ca="true">+IF(OFFSET('Water Data'!$H$27,0,10*ROW('Water Data'!H45))="","",OFFSET('Water Data'!$H$27,0,10*ROW('Water Data'!H45)))</f>
        <v/>
      </c>
      <c r="CF51" s="276" t="str">
        <f ca="true">+IF(OFFSET('Water Data'!$H$28,0,10*ROW('Water Data'!H45))="","",OFFSET('Water Data'!$H$28,0,10*ROW('Water Data'!H45)))</f>
        <v/>
      </c>
      <c r="CG51" s="276" t="str">
        <f ca="true">+IF(OFFSET('Water Data'!$H$29,0,10*ROW('Water Data'!H45))="","",OFFSET('Water Data'!$H$29,0,10*ROW('Water Data'!H45)))</f>
        <v/>
      </c>
      <c r="CH51" s="276" t="str">
        <f ca="true">+IF(OFFSET('Water Data'!$I$27,0,10*ROW('Water Data'!I45))="","",OFFSET('Water Data'!$I$27,0,10*ROW('Water Data'!I45)))</f>
        <v/>
      </c>
      <c r="CI51" s="276" t="str">
        <f ca="true">+IF(OFFSET('Water Data'!$I$28,0,10*ROW('Water Data'!I45))="","",OFFSET('Water Data'!$I$28,0,10*ROW('Water Data'!I45)))</f>
        <v/>
      </c>
      <c r="CJ51" s="276" t="str">
        <f ca="true">+IF(OFFSET('Water Data'!$I$29,0,10*ROW('Water Data'!I45))="","",OFFSET('Water Data'!$I$29,0,10*ROW('Water Data'!I45)))</f>
        <v/>
      </c>
      <c r="CK51" s="276" t="str">
        <f ca="true">+IF(OFFSET('Sanitation Data'!$D$28,0,10*ROW('Sanitation Data'!D45))="","",OFFSET('Sanitation Data'!$D$28,0,10*ROW('Sanitation Data'!D45)))</f>
        <v/>
      </c>
      <c r="CL51" s="276" t="str">
        <f ca="true">+IF(OFFSET('Sanitation Data'!$D$29,0,10*ROW('Sanitation Data'!D45))="","",OFFSET('Sanitation Data'!$D$29,0,10*ROW('Sanitation Data'!D45)))</f>
        <v/>
      </c>
      <c r="CM51" s="276" t="str">
        <f ca="true">+IF(OFFSET('Sanitation Data'!$D$30,0,10*ROW('Sanitation Data'!D45))="","",OFFSET('Sanitation Data'!$D$30,0,10*ROW('Sanitation Data'!D45)))</f>
        <v/>
      </c>
      <c r="CN51" s="276" t="str">
        <f ca="true">+IF(OFFSET('Sanitation Data'!$D$31,0,10*ROW('Sanitation Data'!D45))="","",OFFSET('Sanitation Data'!$D$31,0,10*ROW('Sanitation Data'!D45)))</f>
        <v/>
      </c>
      <c r="CO51" s="276" t="str">
        <f ca="true">+IF(OFFSET('Sanitation Data'!$D$32,0,10*ROW('Sanitation Data'!D45))="","",OFFSET('Sanitation Data'!$D$32,0,10*ROW('Sanitation Data'!D45)))</f>
        <v/>
      </c>
      <c r="CP51" s="276" t="str">
        <f ca="true">+IF(OFFSET('Sanitation Data'!$E$28,0,10*ROW('Sanitation Data'!E45))="","",OFFSET('Sanitation Data'!$E$28,0,10*ROW('Sanitation Data'!E45)))</f>
        <v/>
      </c>
      <c r="CQ51" s="276" t="str">
        <f ca="true">+IF(OFFSET('Sanitation Data'!$E$29,0,10*ROW('Sanitation Data'!E45))="","",OFFSET('Sanitation Data'!$E$29,0,10*ROW('Sanitation Data'!E45)))</f>
        <v/>
      </c>
      <c r="CR51" s="276" t="str">
        <f ca="true">+IF(OFFSET('Sanitation Data'!$E$30,0,10*ROW('Sanitation Data'!E45))="","",OFFSET('Sanitation Data'!$E$30,0,10*ROW('Sanitation Data'!E45)))</f>
        <v/>
      </c>
      <c r="CS51" s="276" t="str">
        <f ca="true">+IF(OFFSET('Sanitation Data'!$E$31,0,10*ROW('Sanitation Data'!E45))="","",OFFSET('Sanitation Data'!$E$31,0,10*ROW('Sanitation Data'!E45)))</f>
        <v/>
      </c>
      <c r="CT51" s="276" t="str">
        <f ca="true">+IF(OFFSET('Sanitation Data'!$E$32,0,10*ROW('Sanitation Data'!E45))="","",OFFSET('Sanitation Data'!$E$32,0,10*ROW('Sanitation Data'!E45)))</f>
        <v/>
      </c>
      <c r="CU51" s="276" t="str">
        <f ca="true">+IF(OFFSET('Sanitation Data'!$F$28,0,10*ROW('Sanitation Data'!F45))="","",OFFSET('Sanitation Data'!$F$28,0,10*ROW('Sanitation Data'!F45)))</f>
        <v/>
      </c>
      <c r="CV51" s="276" t="str">
        <f ca="true">+IF(OFFSET('Sanitation Data'!$F$29,0,10*ROW('Sanitation Data'!F45))="","",OFFSET('Sanitation Data'!$F$29,0,10*ROW('Sanitation Data'!F45)))</f>
        <v/>
      </c>
      <c r="CW51" s="276" t="str">
        <f ca="true">+IF(OFFSET('Sanitation Data'!$F$30,0,10*ROW('Sanitation Data'!F45))="","",OFFSET('Sanitation Data'!$F$30,0,10*ROW('Sanitation Data'!F45)))</f>
        <v/>
      </c>
      <c r="CX51" s="276" t="str">
        <f ca="true">+IF(OFFSET('Sanitation Data'!$F$31,0,10*ROW('Sanitation Data'!F45))="","",OFFSET('Sanitation Data'!$F$31,0,10*ROW('Sanitation Data'!F45)))</f>
        <v/>
      </c>
      <c r="CY51" s="276" t="str">
        <f ca="true">+IF(OFFSET('Sanitation Data'!$F$32,0,10*ROW('Sanitation Data'!F45))="","",OFFSET('Sanitation Data'!$F$32,0,10*ROW('Sanitation Data'!F45)))</f>
        <v/>
      </c>
      <c r="CZ51" s="276" t="str">
        <f ca="true">+IF(OFFSET('Sanitation Data'!$G$28,0,10*ROW('Sanitation Data'!G45))="","",OFFSET('Sanitation Data'!$G$28,0,10*ROW('Sanitation Data'!G45)))</f>
        <v/>
      </c>
      <c r="DA51" s="276" t="str">
        <f ca="true">+IF(OFFSET('Sanitation Data'!$G$29,0,10*ROW('Sanitation Data'!G45))="","",OFFSET('Sanitation Data'!$G$29,0,10*ROW('Sanitation Data'!G45)))</f>
        <v/>
      </c>
      <c r="DB51" s="276" t="str">
        <f ca="true">+IF(OFFSET('Sanitation Data'!$G$30,0,10*ROW('Sanitation Data'!G45))="","",OFFSET('Sanitation Data'!$G$30,0,10*ROW('Sanitation Data'!G45)))</f>
        <v/>
      </c>
      <c r="DC51" s="276" t="str">
        <f ca="true">+IF(OFFSET('Sanitation Data'!$G$31,0,10*ROW('Sanitation Data'!G45))="","",OFFSET('Sanitation Data'!$G$31,0,10*ROW('Sanitation Data'!G45)))</f>
        <v/>
      </c>
      <c r="DD51" s="276" t="str">
        <f ca="true">+IF(OFFSET('Sanitation Data'!$G$32,0,10*ROW('Sanitation Data'!G45))="","",OFFSET('Sanitation Data'!$G$32,0,10*ROW('Sanitation Data'!G45)))</f>
        <v/>
      </c>
      <c r="DE51" s="276" t="str">
        <f ca="true">+IF(OFFSET('Sanitation Data'!$H$28,0,10*ROW('Sanitation Data'!H45))="","",OFFSET('Sanitation Data'!$H$28,0,10*ROW('Sanitation Data'!H45)))</f>
        <v/>
      </c>
      <c r="DF51" s="276" t="str">
        <f ca="true">+IF(OFFSET('Sanitation Data'!$H$29,0,10*ROW('Sanitation Data'!H45))="","",OFFSET('Sanitation Data'!$H$29,0,10*ROW('Sanitation Data'!H45)))</f>
        <v/>
      </c>
      <c r="DG51" s="276" t="str">
        <f ca="true">+IF(OFFSET('Sanitation Data'!$H$30,0,10*ROW('Sanitation Data'!H45))="","",OFFSET('Sanitation Data'!$H$30,0,10*ROW('Sanitation Data'!H45)))</f>
        <v/>
      </c>
      <c r="DH51" s="276" t="str">
        <f ca="true">+IF(OFFSET('Sanitation Data'!$H$31,0,10*ROW('Sanitation Data'!H45))="","",OFFSET('Sanitation Data'!$H$31,0,10*ROW('Sanitation Data'!H45)))</f>
        <v/>
      </c>
      <c r="DI51" s="276" t="str">
        <f ca="true">+IF(OFFSET('Sanitation Data'!$H$32,0,10*ROW('Sanitation Data'!H45))="","",OFFSET('Sanitation Data'!$H$32,0,10*ROW('Sanitation Data'!H45)))</f>
        <v/>
      </c>
      <c r="DJ51" s="276" t="str">
        <f ca="true">+IF(OFFSET('Sanitation Data'!$I$28,0,10*ROW('Sanitation Data'!I45))="","",OFFSET('Sanitation Data'!$I$28,0,10*ROW('Sanitation Data'!I45)))</f>
        <v/>
      </c>
      <c r="DK51" s="276" t="str">
        <f ca="true">+IF(OFFSET('Sanitation Data'!$I$29,0,10*ROW('Sanitation Data'!I45))="","",OFFSET('Sanitation Data'!$I$29,0,10*ROW('Sanitation Data'!I45)))</f>
        <v/>
      </c>
      <c r="DL51" s="276" t="str">
        <f ca="true">+IF(OFFSET('Sanitation Data'!$I$30,0,10*ROW('Sanitation Data'!I45))="","",OFFSET('Sanitation Data'!$I$30,0,10*ROW('Sanitation Data'!I45)))</f>
        <v/>
      </c>
      <c r="DM51" s="276" t="str">
        <f ca="true">+IF(OFFSET('Sanitation Data'!$I$31,0,10*ROW('Sanitation Data'!I45))="","",OFFSET('Sanitation Data'!$I$31,0,10*ROW('Sanitation Data'!I45)))</f>
        <v/>
      </c>
      <c r="DN51" s="276" t="str">
        <f ca="true">+IF(OFFSET('Sanitation Data'!$I$32,0,10*ROW('Sanitation Data'!I45))="","",OFFSET('Sanitation Data'!$I$32,0,10*ROW('Sanitation Data'!I45)))</f>
        <v/>
      </c>
      <c r="DO51" s="276" t="str">
        <f ca="true">+IF(OFFSET('Hygiene Data'!$D$11,0,10*ROW('Hygiene Data'!D45))="","",OFFSET('Hygiene Data'!$D$11,0,10*ROW('Hygiene Data'!D45)))</f>
        <v/>
      </c>
      <c r="DP51" s="276" t="str">
        <f ca="true">+IF(OFFSET('Hygiene Data'!$D$12,0,10*ROW('Hygiene Data'!D45))="","",OFFSET('Hygiene Data'!$D$12,0,10*ROW('Hygiene Data'!D45)))</f>
        <v/>
      </c>
      <c r="DQ51" s="276" t="str">
        <f ca="true">+IF(OFFSET('Hygiene Data'!$D$13,0,10*ROW('Hygiene Data'!D45))="","",OFFSET('Hygiene Data'!$D$13,0,10*ROW('Hygiene Data'!D45)))</f>
        <v/>
      </c>
      <c r="DR51" s="276" t="str">
        <f ca="true">+IF(OFFSET('Hygiene Data'!$E$11,0,10*ROW('Hygiene Data'!E45))="","",OFFSET('Hygiene Data'!$E$11,0,10*ROW('Hygiene Data'!E45)))</f>
        <v/>
      </c>
      <c r="DS51" s="276" t="str">
        <f ca="true">+IF(OFFSET('Hygiene Data'!$E$12,0,10*ROW('Hygiene Data'!E45))="","",OFFSET('Hygiene Data'!$E$12,0,10*ROW('Hygiene Data'!E45)))</f>
        <v/>
      </c>
      <c r="DT51" s="276" t="str">
        <f ca="true">+IF(OFFSET('Hygiene Data'!$E$13,0,10*ROW('Hygiene Data'!E45))="","",OFFSET('Hygiene Data'!$E$13,0,10*ROW('Hygiene Data'!E45)))</f>
        <v/>
      </c>
      <c r="DU51" s="276" t="str">
        <f ca="true">+IF(OFFSET('Hygiene Data'!$F$11,0,10*ROW('Hygiene Data'!F45))="","",OFFSET('Hygiene Data'!$F$11,0,10*ROW('Hygiene Data'!F45)))</f>
        <v/>
      </c>
      <c r="DV51" s="276" t="str">
        <f ca="true">+IF(OFFSET('Hygiene Data'!$F$12,0,10*ROW('Hygiene Data'!F45))="","",OFFSET('Hygiene Data'!$F$12,0,10*ROW('Hygiene Data'!F45)))</f>
        <v/>
      </c>
      <c r="DW51" s="276" t="str">
        <f ca="true">+IF(OFFSET('Hygiene Data'!$F$13,0,10*ROW('Hygiene Data'!F45))="","",OFFSET('Hygiene Data'!$F$13,0,10*ROW('Hygiene Data'!F45)))</f>
        <v/>
      </c>
      <c r="DX51" s="276" t="str">
        <f ca="true">+IF(OFFSET('Hygiene Data'!$G$11,0,10*ROW('Hygiene Data'!G45))="","",OFFSET('Hygiene Data'!$G$11,0,10*ROW('Hygiene Data'!G45)))</f>
        <v/>
      </c>
      <c r="DY51" s="276" t="str">
        <f ca="true">+IF(OFFSET('Hygiene Data'!$G$12,0,10*ROW('Hygiene Data'!G45))="","",OFFSET('Hygiene Data'!$G$12,0,10*ROW('Hygiene Data'!G45)))</f>
        <v/>
      </c>
      <c r="DZ51" s="276" t="str">
        <f ca="true">+IF(OFFSET('Hygiene Data'!$G$13,0,10*ROW('Hygiene Data'!G45))="","",OFFSET('Hygiene Data'!$G$13,0,10*ROW('Hygiene Data'!G45)))</f>
        <v/>
      </c>
      <c r="EA51" s="276" t="str">
        <f ca="true">+IF(OFFSET('Hygiene Data'!$H$11,0,10*ROW('Hygiene Data'!H45))="","",OFFSET('Hygiene Data'!$H$11,0,10*ROW('Hygiene Data'!H45)))</f>
        <v/>
      </c>
      <c r="EB51" s="276" t="str">
        <f ca="true">+IF(OFFSET('Hygiene Data'!$H$12,0,10*ROW('Hygiene Data'!H45))="","",OFFSET('Hygiene Data'!$H$12,0,10*ROW('Hygiene Data'!H45)))</f>
        <v/>
      </c>
      <c r="EC51" s="276" t="str">
        <f ca="true">+IF(OFFSET('Hygiene Data'!$H$13,0,10*ROW('Hygiene Data'!H45))="","",OFFSET('Hygiene Data'!$H$13,0,10*ROW('Hygiene Data'!H45)))</f>
        <v/>
      </c>
      <c r="ED51" s="276" t="str">
        <f ca="true">+IF(OFFSET('Hygiene Data'!$I$11,0,10*ROW('Hygiene Data'!I45))="","",OFFSET('Hygiene Data'!$I$11,0,10*ROW('Hygiene Data'!I45)))</f>
        <v/>
      </c>
      <c r="EE51" s="276" t="str">
        <f ca="true">+IF(OFFSET('Hygiene Data'!$I$12,0,10*ROW('Hygiene Data'!I45))="","",OFFSET('Hygiene Data'!$I$12,0,10*ROW('Hygiene Data'!I45)))</f>
        <v/>
      </c>
      <c r="EF51" s="276"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32"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6"/>
      <c r="BS52" s="276" t="str">
        <f ca="true">+IF(OFFSET('Water Data'!$D$27,0,10*ROW('Water Data'!D46))="","",OFFSET('Water Data'!$D$27,0,10*ROW('Water Data'!D46)))</f>
        <v/>
      </c>
      <c r="BT52" s="276" t="str">
        <f ca="true">+IF(OFFSET('Water Data'!$D$28,0,10*ROW('Water Data'!D46))="","",OFFSET('Water Data'!$D$28,0,10*ROW('Water Data'!D46)))</f>
        <v/>
      </c>
      <c r="BU52" s="276" t="str">
        <f ca="true">+IF(OFFSET('Water Data'!$D$29,0,10*ROW('Water Data'!D46))="","",OFFSET('Water Data'!$D$29,0,10*ROW('Water Data'!D46)))</f>
        <v/>
      </c>
      <c r="BV52" s="276" t="str">
        <f ca="true">+IF(OFFSET('Water Data'!$E$27,0,10*ROW('Water Data'!E46))="","",OFFSET('Water Data'!$E$27,0,10*ROW('Water Data'!E46)))</f>
        <v/>
      </c>
      <c r="BW52" s="276" t="str">
        <f ca="true">+IF(OFFSET('Water Data'!$E$28,0,10*ROW('Water Data'!E46))="","",OFFSET('Water Data'!$E$28,0,10*ROW('Water Data'!E46)))</f>
        <v/>
      </c>
      <c r="BX52" s="276" t="str">
        <f ca="true">+IF(OFFSET('Water Data'!$E$29,0,10*ROW('Water Data'!E46))="","",OFFSET('Water Data'!$E$29,0,10*ROW('Water Data'!E46)))</f>
        <v/>
      </c>
      <c r="BY52" s="276" t="str">
        <f ca="true">+IF(OFFSET('Water Data'!$F$27,0,10*ROW('Water Data'!F46))="","",OFFSET('Water Data'!$F$27,0,10*ROW('Water Data'!F46)))</f>
        <v/>
      </c>
      <c r="BZ52" s="276" t="str">
        <f ca="true">+IF(OFFSET('Water Data'!$F$28,0,10*ROW('Water Data'!F46))="","",OFFSET('Water Data'!$F$28,0,10*ROW('Water Data'!F46)))</f>
        <v/>
      </c>
      <c r="CA52" s="276" t="str">
        <f ca="true">+IF(OFFSET('Water Data'!$F$29,0,10*ROW('Water Data'!F46))="","",OFFSET('Water Data'!$F$29,0,10*ROW('Water Data'!F46)))</f>
        <v/>
      </c>
      <c r="CB52" s="276" t="str">
        <f ca="true">+IF(OFFSET('Water Data'!$G$27,0,10*ROW('Water Data'!G46))="","",OFFSET('Water Data'!$G$27,0,10*ROW('Water Data'!G46)))</f>
        <v/>
      </c>
      <c r="CC52" s="276" t="str">
        <f ca="true">+IF(OFFSET('Water Data'!$G$28,0,10*ROW('Water Data'!G46))="","",OFFSET('Water Data'!$G$28,0,10*ROW('Water Data'!G46)))</f>
        <v/>
      </c>
      <c r="CD52" s="276" t="str">
        <f ca="true">+IF(OFFSET('Water Data'!$G$29,0,10*ROW('Water Data'!G46))="","",OFFSET('Water Data'!$G$29,0,10*ROW('Water Data'!G46)))</f>
        <v/>
      </c>
      <c r="CE52" s="276" t="str">
        <f ca="true">+IF(OFFSET('Water Data'!$H$27,0,10*ROW('Water Data'!H46))="","",OFFSET('Water Data'!$H$27,0,10*ROW('Water Data'!H46)))</f>
        <v/>
      </c>
      <c r="CF52" s="276" t="str">
        <f ca="true">+IF(OFFSET('Water Data'!$H$28,0,10*ROW('Water Data'!H46))="","",OFFSET('Water Data'!$H$28,0,10*ROW('Water Data'!H46)))</f>
        <v/>
      </c>
      <c r="CG52" s="276" t="str">
        <f ca="true">+IF(OFFSET('Water Data'!$H$29,0,10*ROW('Water Data'!H46))="","",OFFSET('Water Data'!$H$29,0,10*ROW('Water Data'!H46)))</f>
        <v/>
      </c>
      <c r="CH52" s="276" t="str">
        <f ca="true">+IF(OFFSET('Water Data'!$I$27,0,10*ROW('Water Data'!I46))="","",OFFSET('Water Data'!$I$27,0,10*ROW('Water Data'!I46)))</f>
        <v/>
      </c>
      <c r="CI52" s="276" t="str">
        <f ca="true">+IF(OFFSET('Water Data'!$I$28,0,10*ROW('Water Data'!I46))="","",OFFSET('Water Data'!$I$28,0,10*ROW('Water Data'!I46)))</f>
        <v/>
      </c>
      <c r="CJ52" s="276" t="str">
        <f ca="true">+IF(OFFSET('Water Data'!$I$29,0,10*ROW('Water Data'!I46))="","",OFFSET('Water Data'!$I$29,0,10*ROW('Water Data'!I46)))</f>
        <v/>
      </c>
      <c r="CK52" s="276" t="str">
        <f ca="true">+IF(OFFSET('Sanitation Data'!$D$28,0,10*ROW('Sanitation Data'!D46))="","",OFFSET('Sanitation Data'!$D$28,0,10*ROW('Sanitation Data'!D46)))</f>
        <v/>
      </c>
      <c r="CL52" s="276" t="str">
        <f ca="true">+IF(OFFSET('Sanitation Data'!$D$29,0,10*ROW('Sanitation Data'!D46))="","",OFFSET('Sanitation Data'!$D$29,0,10*ROW('Sanitation Data'!D46)))</f>
        <v/>
      </c>
      <c r="CM52" s="276" t="str">
        <f ca="true">+IF(OFFSET('Sanitation Data'!$D$30,0,10*ROW('Sanitation Data'!D46))="","",OFFSET('Sanitation Data'!$D$30,0,10*ROW('Sanitation Data'!D46)))</f>
        <v/>
      </c>
      <c r="CN52" s="276" t="str">
        <f ca="true">+IF(OFFSET('Sanitation Data'!$D$31,0,10*ROW('Sanitation Data'!D46))="","",OFFSET('Sanitation Data'!$D$31,0,10*ROW('Sanitation Data'!D46)))</f>
        <v/>
      </c>
      <c r="CO52" s="276" t="str">
        <f ca="true">+IF(OFFSET('Sanitation Data'!$D$32,0,10*ROW('Sanitation Data'!D46))="","",OFFSET('Sanitation Data'!$D$32,0,10*ROW('Sanitation Data'!D46)))</f>
        <v/>
      </c>
      <c r="CP52" s="276" t="str">
        <f ca="true">+IF(OFFSET('Sanitation Data'!$E$28,0,10*ROW('Sanitation Data'!E46))="","",OFFSET('Sanitation Data'!$E$28,0,10*ROW('Sanitation Data'!E46)))</f>
        <v/>
      </c>
      <c r="CQ52" s="276" t="str">
        <f ca="true">+IF(OFFSET('Sanitation Data'!$E$29,0,10*ROW('Sanitation Data'!E46))="","",OFFSET('Sanitation Data'!$E$29,0,10*ROW('Sanitation Data'!E46)))</f>
        <v/>
      </c>
      <c r="CR52" s="276" t="str">
        <f ca="true">+IF(OFFSET('Sanitation Data'!$E$30,0,10*ROW('Sanitation Data'!E46))="","",OFFSET('Sanitation Data'!$E$30,0,10*ROW('Sanitation Data'!E46)))</f>
        <v/>
      </c>
      <c r="CS52" s="276" t="str">
        <f ca="true">+IF(OFFSET('Sanitation Data'!$E$31,0,10*ROW('Sanitation Data'!E46))="","",OFFSET('Sanitation Data'!$E$31,0,10*ROW('Sanitation Data'!E46)))</f>
        <v/>
      </c>
      <c r="CT52" s="276" t="str">
        <f ca="true">+IF(OFFSET('Sanitation Data'!$E$32,0,10*ROW('Sanitation Data'!E46))="","",OFFSET('Sanitation Data'!$E$32,0,10*ROW('Sanitation Data'!E46)))</f>
        <v/>
      </c>
      <c r="CU52" s="276" t="str">
        <f ca="true">+IF(OFFSET('Sanitation Data'!$F$28,0,10*ROW('Sanitation Data'!F46))="","",OFFSET('Sanitation Data'!$F$28,0,10*ROW('Sanitation Data'!F46)))</f>
        <v/>
      </c>
      <c r="CV52" s="276" t="str">
        <f ca="true">+IF(OFFSET('Sanitation Data'!$F$29,0,10*ROW('Sanitation Data'!F46))="","",OFFSET('Sanitation Data'!$F$29,0,10*ROW('Sanitation Data'!F46)))</f>
        <v/>
      </c>
      <c r="CW52" s="276" t="str">
        <f ca="true">+IF(OFFSET('Sanitation Data'!$F$30,0,10*ROW('Sanitation Data'!F46))="","",OFFSET('Sanitation Data'!$F$30,0,10*ROW('Sanitation Data'!F46)))</f>
        <v/>
      </c>
      <c r="CX52" s="276" t="str">
        <f ca="true">+IF(OFFSET('Sanitation Data'!$F$31,0,10*ROW('Sanitation Data'!F46))="","",OFFSET('Sanitation Data'!$F$31,0,10*ROW('Sanitation Data'!F46)))</f>
        <v/>
      </c>
      <c r="CY52" s="276" t="str">
        <f ca="true">+IF(OFFSET('Sanitation Data'!$F$32,0,10*ROW('Sanitation Data'!F46))="","",OFFSET('Sanitation Data'!$F$32,0,10*ROW('Sanitation Data'!F46)))</f>
        <v/>
      </c>
      <c r="CZ52" s="276" t="str">
        <f ca="true">+IF(OFFSET('Sanitation Data'!$G$28,0,10*ROW('Sanitation Data'!G46))="","",OFFSET('Sanitation Data'!$G$28,0,10*ROW('Sanitation Data'!G46)))</f>
        <v/>
      </c>
      <c r="DA52" s="276" t="str">
        <f ca="true">+IF(OFFSET('Sanitation Data'!$G$29,0,10*ROW('Sanitation Data'!G46))="","",OFFSET('Sanitation Data'!$G$29,0,10*ROW('Sanitation Data'!G46)))</f>
        <v/>
      </c>
      <c r="DB52" s="276" t="str">
        <f ca="true">+IF(OFFSET('Sanitation Data'!$G$30,0,10*ROW('Sanitation Data'!G46))="","",OFFSET('Sanitation Data'!$G$30,0,10*ROW('Sanitation Data'!G46)))</f>
        <v/>
      </c>
      <c r="DC52" s="276" t="str">
        <f ca="true">+IF(OFFSET('Sanitation Data'!$G$31,0,10*ROW('Sanitation Data'!G46))="","",OFFSET('Sanitation Data'!$G$31,0,10*ROW('Sanitation Data'!G46)))</f>
        <v/>
      </c>
      <c r="DD52" s="276" t="str">
        <f ca="true">+IF(OFFSET('Sanitation Data'!$G$32,0,10*ROW('Sanitation Data'!G46))="","",OFFSET('Sanitation Data'!$G$32,0,10*ROW('Sanitation Data'!G46)))</f>
        <v/>
      </c>
      <c r="DE52" s="276" t="str">
        <f ca="true">+IF(OFFSET('Sanitation Data'!$H$28,0,10*ROW('Sanitation Data'!H46))="","",OFFSET('Sanitation Data'!$H$28,0,10*ROW('Sanitation Data'!H46)))</f>
        <v/>
      </c>
      <c r="DF52" s="276" t="str">
        <f ca="true">+IF(OFFSET('Sanitation Data'!$H$29,0,10*ROW('Sanitation Data'!H46))="","",OFFSET('Sanitation Data'!$H$29,0,10*ROW('Sanitation Data'!H46)))</f>
        <v/>
      </c>
      <c r="DG52" s="276" t="str">
        <f ca="true">+IF(OFFSET('Sanitation Data'!$H$30,0,10*ROW('Sanitation Data'!H46))="","",OFFSET('Sanitation Data'!$H$30,0,10*ROW('Sanitation Data'!H46)))</f>
        <v/>
      </c>
      <c r="DH52" s="276" t="str">
        <f ca="true">+IF(OFFSET('Sanitation Data'!$H$31,0,10*ROW('Sanitation Data'!H46))="","",OFFSET('Sanitation Data'!$H$31,0,10*ROW('Sanitation Data'!H46)))</f>
        <v/>
      </c>
      <c r="DI52" s="276" t="str">
        <f ca="true">+IF(OFFSET('Sanitation Data'!$H$32,0,10*ROW('Sanitation Data'!H46))="","",OFFSET('Sanitation Data'!$H$32,0,10*ROW('Sanitation Data'!H46)))</f>
        <v/>
      </c>
      <c r="DJ52" s="276" t="str">
        <f ca="true">+IF(OFFSET('Sanitation Data'!$I$28,0,10*ROW('Sanitation Data'!I46))="","",OFFSET('Sanitation Data'!$I$28,0,10*ROW('Sanitation Data'!I46)))</f>
        <v/>
      </c>
      <c r="DK52" s="276" t="str">
        <f ca="true">+IF(OFFSET('Sanitation Data'!$I$29,0,10*ROW('Sanitation Data'!I46))="","",OFFSET('Sanitation Data'!$I$29,0,10*ROW('Sanitation Data'!I46)))</f>
        <v/>
      </c>
      <c r="DL52" s="276" t="str">
        <f ca="true">+IF(OFFSET('Sanitation Data'!$I$30,0,10*ROW('Sanitation Data'!I46))="","",OFFSET('Sanitation Data'!$I$30,0,10*ROW('Sanitation Data'!I46)))</f>
        <v/>
      </c>
      <c r="DM52" s="276" t="str">
        <f ca="true">+IF(OFFSET('Sanitation Data'!$I$31,0,10*ROW('Sanitation Data'!I46))="","",OFFSET('Sanitation Data'!$I$31,0,10*ROW('Sanitation Data'!I46)))</f>
        <v/>
      </c>
      <c r="DN52" s="276" t="str">
        <f ca="true">+IF(OFFSET('Sanitation Data'!$I$32,0,10*ROW('Sanitation Data'!I46))="","",OFFSET('Sanitation Data'!$I$32,0,10*ROW('Sanitation Data'!I46)))</f>
        <v/>
      </c>
      <c r="DO52" s="276" t="str">
        <f ca="true">+IF(OFFSET('Hygiene Data'!$D$11,0,10*ROW('Hygiene Data'!D46))="","",OFFSET('Hygiene Data'!$D$11,0,10*ROW('Hygiene Data'!D46)))</f>
        <v/>
      </c>
      <c r="DP52" s="276" t="str">
        <f ca="true">+IF(OFFSET('Hygiene Data'!$D$12,0,10*ROW('Hygiene Data'!D46))="","",OFFSET('Hygiene Data'!$D$12,0,10*ROW('Hygiene Data'!D46)))</f>
        <v/>
      </c>
      <c r="DQ52" s="276" t="str">
        <f ca="true">+IF(OFFSET('Hygiene Data'!$D$13,0,10*ROW('Hygiene Data'!D46))="","",OFFSET('Hygiene Data'!$D$13,0,10*ROW('Hygiene Data'!D46)))</f>
        <v/>
      </c>
      <c r="DR52" s="276" t="str">
        <f ca="true">+IF(OFFSET('Hygiene Data'!$E$11,0,10*ROW('Hygiene Data'!E46))="","",OFFSET('Hygiene Data'!$E$11,0,10*ROW('Hygiene Data'!E46)))</f>
        <v/>
      </c>
      <c r="DS52" s="276" t="str">
        <f ca="true">+IF(OFFSET('Hygiene Data'!$E$12,0,10*ROW('Hygiene Data'!E46))="","",OFFSET('Hygiene Data'!$E$12,0,10*ROW('Hygiene Data'!E46)))</f>
        <v/>
      </c>
      <c r="DT52" s="276" t="str">
        <f ca="true">+IF(OFFSET('Hygiene Data'!$E$13,0,10*ROW('Hygiene Data'!E46))="","",OFFSET('Hygiene Data'!$E$13,0,10*ROW('Hygiene Data'!E46)))</f>
        <v/>
      </c>
      <c r="DU52" s="276" t="str">
        <f ca="true">+IF(OFFSET('Hygiene Data'!$F$11,0,10*ROW('Hygiene Data'!F46))="","",OFFSET('Hygiene Data'!$F$11,0,10*ROW('Hygiene Data'!F46)))</f>
        <v/>
      </c>
      <c r="DV52" s="276" t="str">
        <f ca="true">+IF(OFFSET('Hygiene Data'!$F$12,0,10*ROW('Hygiene Data'!F46))="","",OFFSET('Hygiene Data'!$F$12,0,10*ROW('Hygiene Data'!F46)))</f>
        <v/>
      </c>
      <c r="DW52" s="276" t="str">
        <f ca="true">+IF(OFFSET('Hygiene Data'!$F$13,0,10*ROW('Hygiene Data'!F46))="","",OFFSET('Hygiene Data'!$F$13,0,10*ROW('Hygiene Data'!F46)))</f>
        <v/>
      </c>
      <c r="DX52" s="276" t="str">
        <f ca="true">+IF(OFFSET('Hygiene Data'!$G$11,0,10*ROW('Hygiene Data'!G46))="","",OFFSET('Hygiene Data'!$G$11,0,10*ROW('Hygiene Data'!G46)))</f>
        <v/>
      </c>
      <c r="DY52" s="276" t="str">
        <f ca="true">+IF(OFFSET('Hygiene Data'!$G$12,0,10*ROW('Hygiene Data'!G46))="","",OFFSET('Hygiene Data'!$G$12,0,10*ROW('Hygiene Data'!G46)))</f>
        <v/>
      </c>
      <c r="DZ52" s="276" t="str">
        <f ca="true">+IF(OFFSET('Hygiene Data'!$G$13,0,10*ROW('Hygiene Data'!G46))="","",OFFSET('Hygiene Data'!$G$13,0,10*ROW('Hygiene Data'!G46)))</f>
        <v/>
      </c>
      <c r="EA52" s="276" t="str">
        <f ca="true">+IF(OFFSET('Hygiene Data'!$H$11,0,10*ROW('Hygiene Data'!H46))="","",OFFSET('Hygiene Data'!$H$11,0,10*ROW('Hygiene Data'!H46)))</f>
        <v/>
      </c>
      <c r="EB52" s="276" t="str">
        <f ca="true">+IF(OFFSET('Hygiene Data'!$H$12,0,10*ROW('Hygiene Data'!H46))="","",OFFSET('Hygiene Data'!$H$12,0,10*ROW('Hygiene Data'!H46)))</f>
        <v/>
      </c>
      <c r="EC52" s="276" t="str">
        <f ca="true">+IF(OFFSET('Hygiene Data'!$H$13,0,10*ROW('Hygiene Data'!H46))="","",OFFSET('Hygiene Data'!$H$13,0,10*ROW('Hygiene Data'!H46)))</f>
        <v/>
      </c>
      <c r="ED52" s="276" t="str">
        <f ca="true">+IF(OFFSET('Hygiene Data'!$I$11,0,10*ROW('Hygiene Data'!I46))="","",OFFSET('Hygiene Data'!$I$11,0,10*ROW('Hygiene Data'!I46)))</f>
        <v/>
      </c>
      <c r="EE52" s="276" t="str">
        <f ca="true">+IF(OFFSET('Hygiene Data'!$I$12,0,10*ROW('Hygiene Data'!I46))="","",OFFSET('Hygiene Data'!$I$12,0,10*ROW('Hygiene Data'!I46)))</f>
        <v/>
      </c>
      <c r="EF52" s="276"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32"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6"/>
      <c r="BS53" s="276" t="str">
        <f ca="true">+IF(OFFSET('Water Data'!$D$27,0,10*ROW('Water Data'!D47))="","",OFFSET('Water Data'!$D$27,0,10*ROW('Water Data'!D47)))</f>
        <v/>
      </c>
      <c r="BT53" s="276" t="str">
        <f ca="true">+IF(OFFSET('Water Data'!$D$28,0,10*ROW('Water Data'!D47))="","",OFFSET('Water Data'!$D$28,0,10*ROW('Water Data'!D47)))</f>
        <v/>
      </c>
      <c r="BU53" s="276" t="str">
        <f ca="true">+IF(OFFSET('Water Data'!$D$29,0,10*ROW('Water Data'!D47))="","",OFFSET('Water Data'!$D$29,0,10*ROW('Water Data'!D47)))</f>
        <v/>
      </c>
      <c r="BV53" s="276" t="str">
        <f ca="true">+IF(OFFSET('Water Data'!$E$27,0,10*ROW('Water Data'!E47))="","",OFFSET('Water Data'!$E$27,0,10*ROW('Water Data'!E47)))</f>
        <v/>
      </c>
      <c r="BW53" s="276" t="str">
        <f ca="true">+IF(OFFSET('Water Data'!$E$28,0,10*ROW('Water Data'!E47))="","",OFFSET('Water Data'!$E$28,0,10*ROW('Water Data'!E47)))</f>
        <v/>
      </c>
      <c r="BX53" s="276" t="str">
        <f ca="true">+IF(OFFSET('Water Data'!$E$29,0,10*ROW('Water Data'!E47))="","",OFFSET('Water Data'!$E$29,0,10*ROW('Water Data'!E47)))</f>
        <v/>
      </c>
      <c r="BY53" s="276" t="str">
        <f ca="true">+IF(OFFSET('Water Data'!$F$27,0,10*ROW('Water Data'!F47))="","",OFFSET('Water Data'!$F$27,0,10*ROW('Water Data'!F47)))</f>
        <v/>
      </c>
      <c r="BZ53" s="276" t="str">
        <f ca="true">+IF(OFFSET('Water Data'!$F$28,0,10*ROW('Water Data'!F47))="","",OFFSET('Water Data'!$F$28,0,10*ROW('Water Data'!F47)))</f>
        <v/>
      </c>
      <c r="CA53" s="276" t="str">
        <f ca="true">+IF(OFFSET('Water Data'!$F$29,0,10*ROW('Water Data'!F47))="","",OFFSET('Water Data'!$F$29,0,10*ROW('Water Data'!F47)))</f>
        <v/>
      </c>
      <c r="CB53" s="276" t="str">
        <f ca="true">+IF(OFFSET('Water Data'!$G$27,0,10*ROW('Water Data'!G47))="","",OFFSET('Water Data'!$G$27,0,10*ROW('Water Data'!G47)))</f>
        <v/>
      </c>
      <c r="CC53" s="276" t="str">
        <f ca="true">+IF(OFFSET('Water Data'!$G$28,0,10*ROW('Water Data'!G47))="","",OFFSET('Water Data'!$G$28,0,10*ROW('Water Data'!G47)))</f>
        <v/>
      </c>
      <c r="CD53" s="276" t="str">
        <f ca="true">+IF(OFFSET('Water Data'!$G$29,0,10*ROW('Water Data'!G47))="","",OFFSET('Water Data'!$G$29,0,10*ROW('Water Data'!G47)))</f>
        <v/>
      </c>
      <c r="CE53" s="276" t="str">
        <f ca="true">+IF(OFFSET('Water Data'!$H$27,0,10*ROW('Water Data'!H47))="","",OFFSET('Water Data'!$H$27,0,10*ROW('Water Data'!H47)))</f>
        <v/>
      </c>
      <c r="CF53" s="276" t="str">
        <f ca="true">+IF(OFFSET('Water Data'!$H$28,0,10*ROW('Water Data'!H47))="","",OFFSET('Water Data'!$H$28,0,10*ROW('Water Data'!H47)))</f>
        <v/>
      </c>
      <c r="CG53" s="276" t="str">
        <f ca="true">+IF(OFFSET('Water Data'!$H$29,0,10*ROW('Water Data'!H47))="","",OFFSET('Water Data'!$H$29,0,10*ROW('Water Data'!H47)))</f>
        <v/>
      </c>
      <c r="CH53" s="276" t="str">
        <f ca="true">+IF(OFFSET('Water Data'!$I$27,0,10*ROW('Water Data'!I47))="","",OFFSET('Water Data'!$I$27,0,10*ROW('Water Data'!I47)))</f>
        <v/>
      </c>
      <c r="CI53" s="276" t="str">
        <f ca="true">+IF(OFFSET('Water Data'!$I$28,0,10*ROW('Water Data'!I47))="","",OFFSET('Water Data'!$I$28,0,10*ROW('Water Data'!I47)))</f>
        <v/>
      </c>
      <c r="CJ53" s="276" t="str">
        <f ca="true">+IF(OFFSET('Water Data'!$I$29,0,10*ROW('Water Data'!I47))="","",OFFSET('Water Data'!$I$29,0,10*ROW('Water Data'!I47)))</f>
        <v/>
      </c>
      <c r="CK53" s="276" t="str">
        <f ca="true">+IF(OFFSET('Sanitation Data'!$D$28,0,10*ROW('Sanitation Data'!D47))="","",OFFSET('Sanitation Data'!$D$28,0,10*ROW('Sanitation Data'!D47)))</f>
        <v/>
      </c>
      <c r="CL53" s="276" t="str">
        <f ca="true">+IF(OFFSET('Sanitation Data'!$D$29,0,10*ROW('Sanitation Data'!D47))="","",OFFSET('Sanitation Data'!$D$29,0,10*ROW('Sanitation Data'!D47)))</f>
        <v/>
      </c>
      <c r="CM53" s="276" t="str">
        <f ca="true">+IF(OFFSET('Sanitation Data'!$D$30,0,10*ROW('Sanitation Data'!D47))="","",OFFSET('Sanitation Data'!$D$30,0,10*ROW('Sanitation Data'!D47)))</f>
        <v/>
      </c>
      <c r="CN53" s="276" t="str">
        <f ca="true">+IF(OFFSET('Sanitation Data'!$D$31,0,10*ROW('Sanitation Data'!D47))="","",OFFSET('Sanitation Data'!$D$31,0,10*ROW('Sanitation Data'!D47)))</f>
        <v/>
      </c>
      <c r="CO53" s="276" t="str">
        <f ca="true">+IF(OFFSET('Sanitation Data'!$D$32,0,10*ROW('Sanitation Data'!D47))="","",OFFSET('Sanitation Data'!$D$32,0,10*ROW('Sanitation Data'!D47)))</f>
        <v/>
      </c>
      <c r="CP53" s="276" t="str">
        <f ca="true">+IF(OFFSET('Sanitation Data'!$E$28,0,10*ROW('Sanitation Data'!E47))="","",OFFSET('Sanitation Data'!$E$28,0,10*ROW('Sanitation Data'!E47)))</f>
        <v/>
      </c>
      <c r="CQ53" s="276" t="str">
        <f ca="true">+IF(OFFSET('Sanitation Data'!$E$29,0,10*ROW('Sanitation Data'!E47))="","",OFFSET('Sanitation Data'!$E$29,0,10*ROW('Sanitation Data'!E47)))</f>
        <v/>
      </c>
      <c r="CR53" s="276" t="str">
        <f ca="true">+IF(OFFSET('Sanitation Data'!$E$30,0,10*ROW('Sanitation Data'!E47))="","",OFFSET('Sanitation Data'!$E$30,0,10*ROW('Sanitation Data'!E47)))</f>
        <v/>
      </c>
      <c r="CS53" s="276" t="str">
        <f ca="true">+IF(OFFSET('Sanitation Data'!$E$31,0,10*ROW('Sanitation Data'!E47))="","",OFFSET('Sanitation Data'!$E$31,0,10*ROW('Sanitation Data'!E47)))</f>
        <v/>
      </c>
      <c r="CT53" s="276" t="str">
        <f ca="true">+IF(OFFSET('Sanitation Data'!$E$32,0,10*ROW('Sanitation Data'!E47))="","",OFFSET('Sanitation Data'!$E$32,0,10*ROW('Sanitation Data'!E47)))</f>
        <v/>
      </c>
      <c r="CU53" s="276" t="str">
        <f ca="true">+IF(OFFSET('Sanitation Data'!$F$28,0,10*ROW('Sanitation Data'!F47))="","",OFFSET('Sanitation Data'!$F$28,0,10*ROW('Sanitation Data'!F47)))</f>
        <v/>
      </c>
      <c r="CV53" s="276" t="str">
        <f ca="true">+IF(OFFSET('Sanitation Data'!$F$29,0,10*ROW('Sanitation Data'!F47))="","",OFFSET('Sanitation Data'!$F$29,0,10*ROW('Sanitation Data'!F47)))</f>
        <v/>
      </c>
      <c r="CW53" s="276" t="str">
        <f ca="true">+IF(OFFSET('Sanitation Data'!$F$30,0,10*ROW('Sanitation Data'!F47))="","",OFFSET('Sanitation Data'!$F$30,0,10*ROW('Sanitation Data'!F47)))</f>
        <v/>
      </c>
      <c r="CX53" s="276" t="str">
        <f ca="true">+IF(OFFSET('Sanitation Data'!$F$31,0,10*ROW('Sanitation Data'!F47))="","",OFFSET('Sanitation Data'!$F$31,0,10*ROW('Sanitation Data'!F47)))</f>
        <v/>
      </c>
      <c r="CY53" s="276" t="str">
        <f ca="true">+IF(OFFSET('Sanitation Data'!$F$32,0,10*ROW('Sanitation Data'!F47))="","",OFFSET('Sanitation Data'!$F$32,0,10*ROW('Sanitation Data'!F47)))</f>
        <v/>
      </c>
      <c r="CZ53" s="276" t="str">
        <f ca="true">+IF(OFFSET('Sanitation Data'!$G$28,0,10*ROW('Sanitation Data'!G47))="","",OFFSET('Sanitation Data'!$G$28,0,10*ROW('Sanitation Data'!G47)))</f>
        <v/>
      </c>
      <c r="DA53" s="276" t="str">
        <f ca="true">+IF(OFFSET('Sanitation Data'!$G$29,0,10*ROW('Sanitation Data'!G47))="","",OFFSET('Sanitation Data'!$G$29,0,10*ROW('Sanitation Data'!G47)))</f>
        <v/>
      </c>
      <c r="DB53" s="276" t="str">
        <f ca="true">+IF(OFFSET('Sanitation Data'!$G$30,0,10*ROW('Sanitation Data'!G47))="","",OFFSET('Sanitation Data'!$G$30,0,10*ROW('Sanitation Data'!G47)))</f>
        <v/>
      </c>
      <c r="DC53" s="276" t="str">
        <f ca="true">+IF(OFFSET('Sanitation Data'!$G$31,0,10*ROW('Sanitation Data'!G47))="","",OFFSET('Sanitation Data'!$G$31,0,10*ROW('Sanitation Data'!G47)))</f>
        <v/>
      </c>
      <c r="DD53" s="276" t="str">
        <f ca="true">+IF(OFFSET('Sanitation Data'!$G$32,0,10*ROW('Sanitation Data'!G47))="","",OFFSET('Sanitation Data'!$G$32,0,10*ROW('Sanitation Data'!G47)))</f>
        <v/>
      </c>
      <c r="DE53" s="276" t="str">
        <f ca="true">+IF(OFFSET('Sanitation Data'!$H$28,0,10*ROW('Sanitation Data'!H47))="","",OFFSET('Sanitation Data'!$H$28,0,10*ROW('Sanitation Data'!H47)))</f>
        <v/>
      </c>
      <c r="DF53" s="276" t="str">
        <f ca="true">+IF(OFFSET('Sanitation Data'!$H$29,0,10*ROW('Sanitation Data'!H47))="","",OFFSET('Sanitation Data'!$H$29,0,10*ROW('Sanitation Data'!H47)))</f>
        <v/>
      </c>
      <c r="DG53" s="276" t="str">
        <f ca="true">+IF(OFFSET('Sanitation Data'!$H$30,0,10*ROW('Sanitation Data'!H47))="","",OFFSET('Sanitation Data'!$H$30,0,10*ROW('Sanitation Data'!H47)))</f>
        <v/>
      </c>
      <c r="DH53" s="276" t="str">
        <f ca="true">+IF(OFFSET('Sanitation Data'!$H$31,0,10*ROW('Sanitation Data'!H47))="","",OFFSET('Sanitation Data'!$H$31,0,10*ROW('Sanitation Data'!H47)))</f>
        <v/>
      </c>
      <c r="DI53" s="276" t="str">
        <f ca="true">+IF(OFFSET('Sanitation Data'!$H$32,0,10*ROW('Sanitation Data'!H47))="","",OFFSET('Sanitation Data'!$H$32,0,10*ROW('Sanitation Data'!H47)))</f>
        <v/>
      </c>
      <c r="DJ53" s="276" t="str">
        <f ca="true">+IF(OFFSET('Sanitation Data'!$I$28,0,10*ROW('Sanitation Data'!I47))="","",OFFSET('Sanitation Data'!$I$28,0,10*ROW('Sanitation Data'!I47)))</f>
        <v/>
      </c>
      <c r="DK53" s="276" t="str">
        <f ca="true">+IF(OFFSET('Sanitation Data'!$I$29,0,10*ROW('Sanitation Data'!I47))="","",OFFSET('Sanitation Data'!$I$29,0,10*ROW('Sanitation Data'!I47)))</f>
        <v/>
      </c>
      <c r="DL53" s="276" t="str">
        <f ca="true">+IF(OFFSET('Sanitation Data'!$I$30,0,10*ROW('Sanitation Data'!I47))="","",OFFSET('Sanitation Data'!$I$30,0,10*ROW('Sanitation Data'!I47)))</f>
        <v/>
      </c>
      <c r="DM53" s="276" t="str">
        <f ca="true">+IF(OFFSET('Sanitation Data'!$I$31,0,10*ROW('Sanitation Data'!I47))="","",OFFSET('Sanitation Data'!$I$31,0,10*ROW('Sanitation Data'!I47)))</f>
        <v/>
      </c>
      <c r="DN53" s="276" t="str">
        <f ca="true">+IF(OFFSET('Sanitation Data'!$I$32,0,10*ROW('Sanitation Data'!I47))="","",OFFSET('Sanitation Data'!$I$32,0,10*ROW('Sanitation Data'!I47)))</f>
        <v/>
      </c>
      <c r="DO53" s="276" t="str">
        <f ca="true">+IF(OFFSET('Hygiene Data'!$D$11,0,10*ROW('Hygiene Data'!D47))="","",OFFSET('Hygiene Data'!$D$11,0,10*ROW('Hygiene Data'!D47)))</f>
        <v/>
      </c>
      <c r="DP53" s="276" t="str">
        <f ca="true">+IF(OFFSET('Hygiene Data'!$D$12,0,10*ROW('Hygiene Data'!D47))="","",OFFSET('Hygiene Data'!$D$12,0,10*ROW('Hygiene Data'!D47)))</f>
        <v/>
      </c>
      <c r="DQ53" s="276" t="str">
        <f ca="true">+IF(OFFSET('Hygiene Data'!$D$13,0,10*ROW('Hygiene Data'!D47))="","",OFFSET('Hygiene Data'!$D$13,0,10*ROW('Hygiene Data'!D47)))</f>
        <v/>
      </c>
      <c r="DR53" s="276" t="str">
        <f ca="true">+IF(OFFSET('Hygiene Data'!$E$11,0,10*ROW('Hygiene Data'!E47))="","",OFFSET('Hygiene Data'!$E$11,0,10*ROW('Hygiene Data'!E47)))</f>
        <v/>
      </c>
      <c r="DS53" s="276" t="str">
        <f ca="true">+IF(OFFSET('Hygiene Data'!$E$12,0,10*ROW('Hygiene Data'!E47))="","",OFFSET('Hygiene Data'!$E$12,0,10*ROW('Hygiene Data'!E47)))</f>
        <v/>
      </c>
      <c r="DT53" s="276" t="str">
        <f ca="true">+IF(OFFSET('Hygiene Data'!$E$13,0,10*ROW('Hygiene Data'!E47))="","",OFFSET('Hygiene Data'!$E$13,0,10*ROW('Hygiene Data'!E47)))</f>
        <v/>
      </c>
      <c r="DU53" s="276" t="str">
        <f ca="true">+IF(OFFSET('Hygiene Data'!$F$11,0,10*ROW('Hygiene Data'!F47))="","",OFFSET('Hygiene Data'!$F$11,0,10*ROW('Hygiene Data'!F47)))</f>
        <v/>
      </c>
      <c r="DV53" s="276" t="str">
        <f ca="true">+IF(OFFSET('Hygiene Data'!$F$12,0,10*ROW('Hygiene Data'!F47))="","",OFFSET('Hygiene Data'!$F$12,0,10*ROW('Hygiene Data'!F47)))</f>
        <v/>
      </c>
      <c r="DW53" s="276" t="str">
        <f ca="true">+IF(OFFSET('Hygiene Data'!$F$13,0,10*ROW('Hygiene Data'!F47))="","",OFFSET('Hygiene Data'!$F$13,0,10*ROW('Hygiene Data'!F47)))</f>
        <v/>
      </c>
      <c r="DX53" s="276" t="str">
        <f ca="true">+IF(OFFSET('Hygiene Data'!$G$11,0,10*ROW('Hygiene Data'!G47))="","",OFFSET('Hygiene Data'!$G$11,0,10*ROW('Hygiene Data'!G47)))</f>
        <v/>
      </c>
      <c r="DY53" s="276" t="str">
        <f ca="true">+IF(OFFSET('Hygiene Data'!$G$12,0,10*ROW('Hygiene Data'!G47))="","",OFFSET('Hygiene Data'!$G$12,0,10*ROW('Hygiene Data'!G47)))</f>
        <v/>
      </c>
      <c r="DZ53" s="276" t="str">
        <f ca="true">+IF(OFFSET('Hygiene Data'!$G$13,0,10*ROW('Hygiene Data'!G47))="","",OFFSET('Hygiene Data'!$G$13,0,10*ROW('Hygiene Data'!G47)))</f>
        <v/>
      </c>
      <c r="EA53" s="276" t="str">
        <f ca="true">+IF(OFFSET('Hygiene Data'!$H$11,0,10*ROW('Hygiene Data'!H47))="","",OFFSET('Hygiene Data'!$H$11,0,10*ROW('Hygiene Data'!H47)))</f>
        <v/>
      </c>
      <c r="EB53" s="276" t="str">
        <f ca="true">+IF(OFFSET('Hygiene Data'!$H$12,0,10*ROW('Hygiene Data'!H47))="","",OFFSET('Hygiene Data'!$H$12,0,10*ROW('Hygiene Data'!H47)))</f>
        <v/>
      </c>
      <c r="EC53" s="276" t="str">
        <f ca="true">+IF(OFFSET('Hygiene Data'!$H$13,0,10*ROW('Hygiene Data'!H47))="","",OFFSET('Hygiene Data'!$H$13,0,10*ROW('Hygiene Data'!H47)))</f>
        <v/>
      </c>
      <c r="ED53" s="276" t="str">
        <f ca="true">+IF(OFFSET('Hygiene Data'!$I$11,0,10*ROW('Hygiene Data'!I47))="","",OFFSET('Hygiene Data'!$I$11,0,10*ROW('Hygiene Data'!I47)))</f>
        <v/>
      </c>
      <c r="EE53" s="276" t="str">
        <f ca="true">+IF(OFFSET('Hygiene Data'!$I$12,0,10*ROW('Hygiene Data'!I47))="","",OFFSET('Hygiene Data'!$I$12,0,10*ROW('Hygiene Data'!I47)))</f>
        <v/>
      </c>
      <c r="EF53" s="276"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32"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6"/>
      <c r="BS54" s="276" t="str">
        <f ca="true">+IF(OFFSET('Water Data'!$D$27,0,10*ROW('Water Data'!D48))="","",OFFSET('Water Data'!$D$27,0,10*ROW('Water Data'!D48)))</f>
        <v/>
      </c>
      <c r="BT54" s="276" t="str">
        <f ca="true">+IF(OFFSET('Water Data'!$D$28,0,10*ROW('Water Data'!D48))="","",OFFSET('Water Data'!$D$28,0,10*ROW('Water Data'!D48)))</f>
        <v/>
      </c>
      <c r="BU54" s="276" t="str">
        <f ca="true">+IF(OFFSET('Water Data'!$D$29,0,10*ROW('Water Data'!D48))="","",OFFSET('Water Data'!$D$29,0,10*ROW('Water Data'!D48)))</f>
        <v/>
      </c>
      <c r="BV54" s="276" t="str">
        <f ca="true">+IF(OFFSET('Water Data'!$E$27,0,10*ROW('Water Data'!E48))="","",OFFSET('Water Data'!$E$27,0,10*ROW('Water Data'!E48)))</f>
        <v/>
      </c>
      <c r="BW54" s="276" t="str">
        <f ca="true">+IF(OFFSET('Water Data'!$E$28,0,10*ROW('Water Data'!E48))="","",OFFSET('Water Data'!$E$28,0,10*ROW('Water Data'!E48)))</f>
        <v/>
      </c>
      <c r="BX54" s="276" t="str">
        <f ca="true">+IF(OFFSET('Water Data'!$E$29,0,10*ROW('Water Data'!E48))="","",OFFSET('Water Data'!$E$29,0,10*ROW('Water Data'!E48)))</f>
        <v/>
      </c>
      <c r="BY54" s="276" t="str">
        <f ca="true">+IF(OFFSET('Water Data'!$F$27,0,10*ROW('Water Data'!F48))="","",OFFSET('Water Data'!$F$27,0,10*ROW('Water Data'!F48)))</f>
        <v/>
      </c>
      <c r="BZ54" s="276" t="str">
        <f ca="true">+IF(OFFSET('Water Data'!$F$28,0,10*ROW('Water Data'!F48))="","",OFFSET('Water Data'!$F$28,0,10*ROW('Water Data'!F48)))</f>
        <v/>
      </c>
      <c r="CA54" s="276" t="str">
        <f ca="true">+IF(OFFSET('Water Data'!$F$29,0,10*ROW('Water Data'!F48))="","",OFFSET('Water Data'!$F$29,0,10*ROW('Water Data'!F48)))</f>
        <v/>
      </c>
      <c r="CB54" s="276" t="str">
        <f ca="true">+IF(OFFSET('Water Data'!$G$27,0,10*ROW('Water Data'!G48))="","",OFFSET('Water Data'!$G$27,0,10*ROW('Water Data'!G48)))</f>
        <v/>
      </c>
      <c r="CC54" s="276" t="str">
        <f ca="true">+IF(OFFSET('Water Data'!$G$28,0,10*ROW('Water Data'!G48))="","",OFFSET('Water Data'!$G$28,0,10*ROW('Water Data'!G48)))</f>
        <v/>
      </c>
      <c r="CD54" s="276" t="str">
        <f ca="true">+IF(OFFSET('Water Data'!$G$29,0,10*ROW('Water Data'!G48))="","",OFFSET('Water Data'!$G$29,0,10*ROW('Water Data'!G48)))</f>
        <v/>
      </c>
      <c r="CE54" s="276" t="str">
        <f ca="true">+IF(OFFSET('Water Data'!$H$27,0,10*ROW('Water Data'!H48))="","",OFFSET('Water Data'!$H$27,0,10*ROW('Water Data'!H48)))</f>
        <v/>
      </c>
      <c r="CF54" s="276" t="str">
        <f ca="true">+IF(OFFSET('Water Data'!$H$28,0,10*ROW('Water Data'!H48))="","",OFFSET('Water Data'!$H$28,0,10*ROW('Water Data'!H48)))</f>
        <v/>
      </c>
      <c r="CG54" s="276" t="str">
        <f ca="true">+IF(OFFSET('Water Data'!$H$29,0,10*ROW('Water Data'!H48))="","",OFFSET('Water Data'!$H$29,0,10*ROW('Water Data'!H48)))</f>
        <v/>
      </c>
      <c r="CH54" s="276" t="str">
        <f ca="true">+IF(OFFSET('Water Data'!$I$27,0,10*ROW('Water Data'!I48))="","",OFFSET('Water Data'!$I$27,0,10*ROW('Water Data'!I48)))</f>
        <v/>
      </c>
      <c r="CI54" s="276" t="str">
        <f ca="true">+IF(OFFSET('Water Data'!$I$28,0,10*ROW('Water Data'!I48))="","",OFFSET('Water Data'!$I$28,0,10*ROW('Water Data'!I48)))</f>
        <v/>
      </c>
      <c r="CJ54" s="276" t="str">
        <f ca="true">+IF(OFFSET('Water Data'!$I$29,0,10*ROW('Water Data'!I48))="","",OFFSET('Water Data'!$I$29,0,10*ROW('Water Data'!I48)))</f>
        <v/>
      </c>
      <c r="CK54" s="276" t="str">
        <f ca="true">+IF(OFFSET('Sanitation Data'!$D$28,0,10*ROW('Sanitation Data'!D48))="","",OFFSET('Sanitation Data'!$D$28,0,10*ROW('Sanitation Data'!D48)))</f>
        <v/>
      </c>
      <c r="CL54" s="276" t="str">
        <f ca="true">+IF(OFFSET('Sanitation Data'!$D$29,0,10*ROW('Sanitation Data'!D48))="","",OFFSET('Sanitation Data'!$D$29,0,10*ROW('Sanitation Data'!D48)))</f>
        <v/>
      </c>
      <c r="CM54" s="276" t="str">
        <f ca="true">+IF(OFFSET('Sanitation Data'!$D$30,0,10*ROW('Sanitation Data'!D48))="","",OFFSET('Sanitation Data'!$D$30,0,10*ROW('Sanitation Data'!D48)))</f>
        <v/>
      </c>
      <c r="CN54" s="276" t="str">
        <f ca="true">+IF(OFFSET('Sanitation Data'!$D$31,0,10*ROW('Sanitation Data'!D48))="","",OFFSET('Sanitation Data'!$D$31,0,10*ROW('Sanitation Data'!D48)))</f>
        <v/>
      </c>
      <c r="CO54" s="276" t="str">
        <f ca="true">+IF(OFFSET('Sanitation Data'!$D$32,0,10*ROW('Sanitation Data'!D48))="","",OFFSET('Sanitation Data'!$D$32,0,10*ROW('Sanitation Data'!D48)))</f>
        <v/>
      </c>
      <c r="CP54" s="276" t="str">
        <f ca="true">+IF(OFFSET('Sanitation Data'!$E$28,0,10*ROW('Sanitation Data'!E48))="","",OFFSET('Sanitation Data'!$E$28,0,10*ROW('Sanitation Data'!E48)))</f>
        <v/>
      </c>
      <c r="CQ54" s="276" t="str">
        <f ca="true">+IF(OFFSET('Sanitation Data'!$E$29,0,10*ROW('Sanitation Data'!E48))="","",OFFSET('Sanitation Data'!$E$29,0,10*ROW('Sanitation Data'!E48)))</f>
        <v/>
      </c>
      <c r="CR54" s="276" t="str">
        <f ca="true">+IF(OFFSET('Sanitation Data'!$E$30,0,10*ROW('Sanitation Data'!E48))="","",OFFSET('Sanitation Data'!$E$30,0,10*ROW('Sanitation Data'!E48)))</f>
        <v/>
      </c>
      <c r="CS54" s="276" t="str">
        <f ca="true">+IF(OFFSET('Sanitation Data'!$E$31,0,10*ROW('Sanitation Data'!E48))="","",OFFSET('Sanitation Data'!$E$31,0,10*ROW('Sanitation Data'!E48)))</f>
        <v/>
      </c>
      <c r="CT54" s="276" t="str">
        <f ca="true">+IF(OFFSET('Sanitation Data'!$E$32,0,10*ROW('Sanitation Data'!E48))="","",OFFSET('Sanitation Data'!$E$32,0,10*ROW('Sanitation Data'!E48)))</f>
        <v/>
      </c>
      <c r="CU54" s="276" t="str">
        <f ca="true">+IF(OFFSET('Sanitation Data'!$F$28,0,10*ROW('Sanitation Data'!F48))="","",OFFSET('Sanitation Data'!$F$28,0,10*ROW('Sanitation Data'!F48)))</f>
        <v/>
      </c>
      <c r="CV54" s="276" t="str">
        <f ca="true">+IF(OFFSET('Sanitation Data'!$F$29,0,10*ROW('Sanitation Data'!F48))="","",OFFSET('Sanitation Data'!$F$29,0,10*ROW('Sanitation Data'!F48)))</f>
        <v/>
      </c>
      <c r="CW54" s="276" t="str">
        <f ca="true">+IF(OFFSET('Sanitation Data'!$F$30,0,10*ROW('Sanitation Data'!F48))="","",OFFSET('Sanitation Data'!$F$30,0,10*ROW('Sanitation Data'!F48)))</f>
        <v/>
      </c>
      <c r="CX54" s="276" t="str">
        <f ca="true">+IF(OFFSET('Sanitation Data'!$F$31,0,10*ROW('Sanitation Data'!F48))="","",OFFSET('Sanitation Data'!$F$31,0,10*ROW('Sanitation Data'!F48)))</f>
        <v/>
      </c>
      <c r="CY54" s="276" t="str">
        <f ca="true">+IF(OFFSET('Sanitation Data'!$F$32,0,10*ROW('Sanitation Data'!F48))="","",OFFSET('Sanitation Data'!$F$32,0,10*ROW('Sanitation Data'!F48)))</f>
        <v/>
      </c>
      <c r="CZ54" s="276" t="str">
        <f ca="true">+IF(OFFSET('Sanitation Data'!$G$28,0,10*ROW('Sanitation Data'!G48))="","",OFFSET('Sanitation Data'!$G$28,0,10*ROW('Sanitation Data'!G48)))</f>
        <v/>
      </c>
      <c r="DA54" s="276" t="str">
        <f ca="true">+IF(OFFSET('Sanitation Data'!$G$29,0,10*ROW('Sanitation Data'!G48))="","",OFFSET('Sanitation Data'!$G$29,0,10*ROW('Sanitation Data'!G48)))</f>
        <v/>
      </c>
      <c r="DB54" s="276" t="str">
        <f ca="true">+IF(OFFSET('Sanitation Data'!$G$30,0,10*ROW('Sanitation Data'!G48))="","",OFFSET('Sanitation Data'!$G$30,0,10*ROW('Sanitation Data'!G48)))</f>
        <v/>
      </c>
      <c r="DC54" s="276" t="str">
        <f ca="true">+IF(OFFSET('Sanitation Data'!$G$31,0,10*ROW('Sanitation Data'!G48))="","",OFFSET('Sanitation Data'!$G$31,0,10*ROW('Sanitation Data'!G48)))</f>
        <v/>
      </c>
      <c r="DD54" s="276" t="str">
        <f ca="true">+IF(OFFSET('Sanitation Data'!$G$32,0,10*ROW('Sanitation Data'!G48))="","",OFFSET('Sanitation Data'!$G$32,0,10*ROW('Sanitation Data'!G48)))</f>
        <v/>
      </c>
      <c r="DE54" s="276" t="str">
        <f ca="true">+IF(OFFSET('Sanitation Data'!$H$28,0,10*ROW('Sanitation Data'!H48))="","",OFFSET('Sanitation Data'!$H$28,0,10*ROW('Sanitation Data'!H48)))</f>
        <v/>
      </c>
      <c r="DF54" s="276" t="str">
        <f ca="true">+IF(OFFSET('Sanitation Data'!$H$29,0,10*ROW('Sanitation Data'!H48))="","",OFFSET('Sanitation Data'!$H$29,0,10*ROW('Sanitation Data'!H48)))</f>
        <v/>
      </c>
      <c r="DG54" s="276" t="str">
        <f ca="true">+IF(OFFSET('Sanitation Data'!$H$30,0,10*ROW('Sanitation Data'!H48))="","",OFFSET('Sanitation Data'!$H$30,0,10*ROW('Sanitation Data'!H48)))</f>
        <v/>
      </c>
      <c r="DH54" s="276" t="str">
        <f ca="true">+IF(OFFSET('Sanitation Data'!$H$31,0,10*ROW('Sanitation Data'!H48))="","",OFFSET('Sanitation Data'!$H$31,0,10*ROW('Sanitation Data'!H48)))</f>
        <v/>
      </c>
      <c r="DI54" s="276" t="str">
        <f ca="true">+IF(OFFSET('Sanitation Data'!$H$32,0,10*ROW('Sanitation Data'!H48))="","",OFFSET('Sanitation Data'!$H$32,0,10*ROW('Sanitation Data'!H48)))</f>
        <v/>
      </c>
      <c r="DJ54" s="276" t="str">
        <f ca="true">+IF(OFFSET('Sanitation Data'!$I$28,0,10*ROW('Sanitation Data'!I48))="","",OFFSET('Sanitation Data'!$I$28,0,10*ROW('Sanitation Data'!I48)))</f>
        <v/>
      </c>
      <c r="DK54" s="276" t="str">
        <f ca="true">+IF(OFFSET('Sanitation Data'!$I$29,0,10*ROW('Sanitation Data'!I48))="","",OFFSET('Sanitation Data'!$I$29,0,10*ROW('Sanitation Data'!I48)))</f>
        <v/>
      </c>
      <c r="DL54" s="276" t="str">
        <f ca="true">+IF(OFFSET('Sanitation Data'!$I$30,0,10*ROW('Sanitation Data'!I48))="","",OFFSET('Sanitation Data'!$I$30,0,10*ROW('Sanitation Data'!I48)))</f>
        <v/>
      </c>
      <c r="DM54" s="276" t="str">
        <f ca="true">+IF(OFFSET('Sanitation Data'!$I$31,0,10*ROW('Sanitation Data'!I48))="","",OFFSET('Sanitation Data'!$I$31,0,10*ROW('Sanitation Data'!I48)))</f>
        <v/>
      </c>
      <c r="DN54" s="276" t="str">
        <f ca="true">+IF(OFFSET('Sanitation Data'!$I$32,0,10*ROW('Sanitation Data'!I48))="","",OFFSET('Sanitation Data'!$I$32,0,10*ROW('Sanitation Data'!I48)))</f>
        <v/>
      </c>
      <c r="DO54" s="276" t="str">
        <f ca="true">+IF(OFFSET('Hygiene Data'!$D$11,0,10*ROW('Hygiene Data'!D48))="","",OFFSET('Hygiene Data'!$D$11,0,10*ROW('Hygiene Data'!D48)))</f>
        <v/>
      </c>
      <c r="DP54" s="276" t="str">
        <f ca="true">+IF(OFFSET('Hygiene Data'!$D$12,0,10*ROW('Hygiene Data'!D48))="","",OFFSET('Hygiene Data'!$D$12,0,10*ROW('Hygiene Data'!D48)))</f>
        <v/>
      </c>
      <c r="DQ54" s="276" t="str">
        <f ca="true">+IF(OFFSET('Hygiene Data'!$D$13,0,10*ROW('Hygiene Data'!D48))="","",OFFSET('Hygiene Data'!$D$13,0,10*ROW('Hygiene Data'!D48)))</f>
        <v/>
      </c>
      <c r="DR54" s="276" t="str">
        <f ca="true">+IF(OFFSET('Hygiene Data'!$E$11,0,10*ROW('Hygiene Data'!E48))="","",OFFSET('Hygiene Data'!$E$11,0,10*ROW('Hygiene Data'!E48)))</f>
        <v/>
      </c>
      <c r="DS54" s="276" t="str">
        <f ca="true">+IF(OFFSET('Hygiene Data'!$E$12,0,10*ROW('Hygiene Data'!E48))="","",OFFSET('Hygiene Data'!$E$12,0,10*ROW('Hygiene Data'!E48)))</f>
        <v/>
      </c>
      <c r="DT54" s="276" t="str">
        <f ca="true">+IF(OFFSET('Hygiene Data'!$E$13,0,10*ROW('Hygiene Data'!E48))="","",OFFSET('Hygiene Data'!$E$13,0,10*ROW('Hygiene Data'!E48)))</f>
        <v/>
      </c>
      <c r="DU54" s="276" t="str">
        <f ca="true">+IF(OFFSET('Hygiene Data'!$F$11,0,10*ROW('Hygiene Data'!F48))="","",OFFSET('Hygiene Data'!$F$11,0,10*ROW('Hygiene Data'!F48)))</f>
        <v/>
      </c>
      <c r="DV54" s="276" t="str">
        <f ca="true">+IF(OFFSET('Hygiene Data'!$F$12,0,10*ROW('Hygiene Data'!F48))="","",OFFSET('Hygiene Data'!$F$12,0,10*ROW('Hygiene Data'!F48)))</f>
        <v/>
      </c>
      <c r="DW54" s="276" t="str">
        <f ca="true">+IF(OFFSET('Hygiene Data'!$F$13,0,10*ROW('Hygiene Data'!F48))="","",OFFSET('Hygiene Data'!$F$13,0,10*ROW('Hygiene Data'!F48)))</f>
        <v/>
      </c>
      <c r="DX54" s="276" t="str">
        <f ca="true">+IF(OFFSET('Hygiene Data'!$G$11,0,10*ROW('Hygiene Data'!G48))="","",OFFSET('Hygiene Data'!$G$11,0,10*ROW('Hygiene Data'!G48)))</f>
        <v/>
      </c>
      <c r="DY54" s="276" t="str">
        <f ca="true">+IF(OFFSET('Hygiene Data'!$G$12,0,10*ROW('Hygiene Data'!G48))="","",OFFSET('Hygiene Data'!$G$12,0,10*ROW('Hygiene Data'!G48)))</f>
        <v/>
      </c>
      <c r="DZ54" s="276" t="str">
        <f ca="true">+IF(OFFSET('Hygiene Data'!$G$13,0,10*ROW('Hygiene Data'!G48))="","",OFFSET('Hygiene Data'!$G$13,0,10*ROW('Hygiene Data'!G48)))</f>
        <v/>
      </c>
      <c r="EA54" s="276" t="str">
        <f ca="true">+IF(OFFSET('Hygiene Data'!$H$11,0,10*ROW('Hygiene Data'!H48))="","",OFFSET('Hygiene Data'!$H$11,0,10*ROW('Hygiene Data'!H48)))</f>
        <v/>
      </c>
      <c r="EB54" s="276" t="str">
        <f ca="true">+IF(OFFSET('Hygiene Data'!$H$12,0,10*ROW('Hygiene Data'!H48))="","",OFFSET('Hygiene Data'!$H$12,0,10*ROW('Hygiene Data'!H48)))</f>
        <v/>
      </c>
      <c r="EC54" s="276" t="str">
        <f ca="true">+IF(OFFSET('Hygiene Data'!$H$13,0,10*ROW('Hygiene Data'!H48))="","",OFFSET('Hygiene Data'!$H$13,0,10*ROW('Hygiene Data'!H48)))</f>
        <v/>
      </c>
      <c r="ED54" s="276" t="str">
        <f ca="true">+IF(OFFSET('Hygiene Data'!$I$11,0,10*ROW('Hygiene Data'!I48))="","",OFFSET('Hygiene Data'!$I$11,0,10*ROW('Hygiene Data'!I48)))</f>
        <v/>
      </c>
      <c r="EE54" s="276" t="str">
        <f ca="true">+IF(OFFSET('Hygiene Data'!$I$12,0,10*ROW('Hygiene Data'!I48))="","",OFFSET('Hygiene Data'!$I$12,0,10*ROW('Hygiene Data'!I48)))</f>
        <v/>
      </c>
      <c r="EF54" s="276"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32"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6"/>
      <c r="BS55" s="276" t="str">
        <f ca="true">+IF(OFFSET('Water Data'!$D$27,0,10*ROW('Water Data'!D49))="","",OFFSET('Water Data'!$D$27,0,10*ROW('Water Data'!D49)))</f>
        <v/>
      </c>
      <c r="BT55" s="276" t="str">
        <f ca="true">+IF(OFFSET('Water Data'!$D$28,0,10*ROW('Water Data'!D49))="","",OFFSET('Water Data'!$D$28,0,10*ROW('Water Data'!D49)))</f>
        <v/>
      </c>
      <c r="BU55" s="276" t="str">
        <f ca="true">+IF(OFFSET('Water Data'!$D$29,0,10*ROW('Water Data'!D49))="","",OFFSET('Water Data'!$D$29,0,10*ROW('Water Data'!D49)))</f>
        <v/>
      </c>
      <c r="BV55" s="276" t="str">
        <f ca="true">+IF(OFFSET('Water Data'!$E$27,0,10*ROW('Water Data'!E49))="","",OFFSET('Water Data'!$E$27,0,10*ROW('Water Data'!E49)))</f>
        <v/>
      </c>
      <c r="BW55" s="276" t="str">
        <f ca="true">+IF(OFFSET('Water Data'!$E$28,0,10*ROW('Water Data'!E49))="","",OFFSET('Water Data'!$E$28,0,10*ROW('Water Data'!E49)))</f>
        <v/>
      </c>
      <c r="BX55" s="276" t="str">
        <f ca="true">+IF(OFFSET('Water Data'!$E$29,0,10*ROW('Water Data'!E49))="","",OFFSET('Water Data'!$E$29,0,10*ROW('Water Data'!E49)))</f>
        <v/>
      </c>
      <c r="BY55" s="276" t="str">
        <f ca="true">+IF(OFFSET('Water Data'!$F$27,0,10*ROW('Water Data'!F49))="","",OFFSET('Water Data'!$F$27,0,10*ROW('Water Data'!F49)))</f>
        <v/>
      </c>
      <c r="BZ55" s="276" t="str">
        <f ca="true">+IF(OFFSET('Water Data'!$F$28,0,10*ROW('Water Data'!F49))="","",OFFSET('Water Data'!$F$28,0,10*ROW('Water Data'!F49)))</f>
        <v/>
      </c>
      <c r="CA55" s="276" t="str">
        <f ca="true">+IF(OFFSET('Water Data'!$F$29,0,10*ROW('Water Data'!F49))="","",OFFSET('Water Data'!$F$29,0,10*ROW('Water Data'!F49)))</f>
        <v/>
      </c>
      <c r="CB55" s="276" t="str">
        <f ca="true">+IF(OFFSET('Water Data'!$G$27,0,10*ROW('Water Data'!G49))="","",OFFSET('Water Data'!$G$27,0,10*ROW('Water Data'!G49)))</f>
        <v/>
      </c>
      <c r="CC55" s="276" t="str">
        <f ca="true">+IF(OFFSET('Water Data'!$G$28,0,10*ROW('Water Data'!G49))="","",OFFSET('Water Data'!$G$28,0,10*ROW('Water Data'!G49)))</f>
        <v/>
      </c>
      <c r="CD55" s="276" t="str">
        <f ca="true">+IF(OFFSET('Water Data'!$G$29,0,10*ROW('Water Data'!G49))="","",OFFSET('Water Data'!$G$29,0,10*ROW('Water Data'!G49)))</f>
        <v/>
      </c>
      <c r="CE55" s="276" t="str">
        <f ca="true">+IF(OFFSET('Water Data'!$H$27,0,10*ROW('Water Data'!H49))="","",OFFSET('Water Data'!$H$27,0,10*ROW('Water Data'!H49)))</f>
        <v/>
      </c>
      <c r="CF55" s="276" t="str">
        <f ca="true">+IF(OFFSET('Water Data'!$H$28,0,10*ROW('Water Data'!H49))="","",OFFSET('Water Data'!$H$28,0,10*ROW('Water Data'!H49)))</f>
        <v/>
      </c>
      <c r="CG55" s="276" t="str">
        <f ca="true">+IF(OFFSET('Water Data'!$H$29,0,10*ROW('Water Data'!H49))="","",OFFSET('Water Data'!$H$29,0,10*ROW('Water Data'!H49)))</f>
        <v/>
      </c>
      <c r="CH55" s="276" t="str">
        <f ca="true">+IF(OFFSET('Water Data'!$I$27,0,10*ROW('Water Data'!I49))="","",OFFSET('Water Data'!$I$27,0,10*ROW('Water Data'!I49)))</f>
        <v/>
      </c>
      <c r="CI55" s="276" t="str">
        <f ca="true">+IF(OFFSET('Water Data'!$I$28,0,10*ROW('Water Data'!I49))="","",OFFSET('Water Data'!$I$28,0,10*ROW('Water Data'!I49)))</f>
        <v/>
      </c>
      <c r="CJ55" s="276" t="str">
        <f ca="true">+IF(OFFSET('Water Data'!$I$29,0,10*ROW('Water Data'!I49))="","",OFFSET('Water Data'!$I$29,0,10*ROW('Water Data'!I49)))</f>
        <v/>
      </c>
      <c r="CK55" s="276" t="str">
        <f ca="true">+IF(OFFSET('Sanitation Data'!$D$28,0,10*ROW('Sanitation Data'!D49))="","",OFFSET('Sanitation Data'!$D$28,0,10*ROW('Sanitation Data'!D49)))</f>
        <v/>
      </c>
      <c r="CL55" s="276" t="str">
        <f ca="true">+IF(OFFSET('Sanitation Data'!$D$29,0,10*ROW('Sanitation Data'!D49))="","",OFFSET('Sanitation Data'!$D$29,0,10*ROW('Sanitation Data'!D49)))</f>
        <v/>
      </c>
      <c r="CM55" s="276" t="str">
        <f ca="true">+IF(OFFSET('Sanitation Data'!$D$30,0,10*ROW('Sanitation Data'!D49))="","",OFFSET('Sanitation Data'!$D$30,0,10*ROW('Sanitation Data'!D49)))</f>
        <v/>
      </c>
      <c r="CN55" s="276" t="str">
        <f ca="true">+IF(OFFSET('Sanitation Data'!$D$31,0,10*ROW('Sanitation Data'!D49))="","",OFFSET('Sanitation Data'!$D$31,0,10*ROW('Sanitation Data'!D49)))</f>
        <v/>
      </c>
      <c r="CO55" s="276" t="str">
        <f ca="true">+IF(OFFSET('Sanitation Data'!$D$32,0,10*ROW('Sanitation Data'!D49))="","",OFFSET('Sanitation Data'!$D$32,0,10*ROW('Sanitation Data'!D49)))</f>
        <v/>
      </c>
      <c r="CP55" s="276" t="str">
        <f ca="true">+IF(OFFSET('Sanitation Data'!$E$28,0,10*ROW('Sanitation Data'!E49))="","",OFFSET('Sanitation Data'!$E$28,0,10*ROW('Sanitation Data'!E49)))</f>
        <v/>
      </c>
      <c r="CQ55" s="276" t="str">
        <f ca="true">+IF(OFFSET('Sanitation Data'!$E$29,0,10*ROW('Sanitation Data'!E49))="","",OFFSET('Sanitation Data'!$E$29,0,10*ROW('Sanitation Data'!E49)))</f>
        <v/>
      </c>
      <c r="CR55" s="276" t="str">
        <f ca="true">+IF(OFFSET('Sanitation Data'!$E$30,0,10*ROW('Sanitation Data'!E49))="","",OFFSET('Sanitation Data'!$E$30,0,10*ROW('Sanitation Data'!E49)))</f>
        <v/>
      </c>
      <c r="CS55" s="276" t="str">
        <f ca="true">+IF(OFFSET('Sanitation Data'!$E$31,0,10*ROW('Sanitation Data'!E49))="","",OFFSET('Sanitation Data'!$E$31,0,10*ROW('Sanitation Data'!E49)))</f>
        <v/>
      </c>
      <c r="CT55" s="276" t="str">
        <f ca="true">+IF(OFFSET('Sanitation Data'!$E$32,0,10*ROW('Sanitation Data'!E49))="","",OFFSET('Sanitation Data'!$E$32,0,10*ROW('Sanitation Data'!E49)))</f>
        <v/>
      </c>
      <c r="CU55" s="276" t="str">
        <f ca="true">+IF(OFFSET('Sanitation Data'!$F$28,0,10*ROW('Sanitation Data'!F49))="","",OFFSET('Sanitation Data'!$F$28,0,10*ROW('Sanitation Data'!F49)))</f>
        <v/>
      </c>
      <c r="CV55" s="276" t="str">
        <f ca="true">+IF(OFFSET('Sanitation Data'!$F$29,0,10*ROW('Sanitation Data'!F49))="","",OFFSET('Sanitation Data'!$F$29,0,10*ROW('Sanitation Data'!F49)))</f>
        <v/>
      </c>
      <c r="CW55" s="276" t="str">
        <f ca="true">+IF(OFFSET('Sanitation Data'!$F$30,0,10*ROW('Sanitation Data'!F49))="","",OFFSET('Sanitation Data'!$F$30,0,10*ROW('Sanitation Data'!F49)))</f>
        <v/>
      </c>
      <c r="CX55" s="276" t="str">
        <f ca="true">+IF(OFFSET('Sanitation Data'!$F$31,0,10*ROW('Sanitation Data'!F49))="","",OFFSET('Sanitation Data'!$F$31,0,10*ROW('Sanitation Data'!F49)))</f>
        <v/>
      </c>
      <c r="CY55" s="276" t="str">
        <f ca="true">+IF(OFFSET('Sanitation Data'!$F$32,0,10*ROW('Sanitation Data'!F49))="","",OFFSET('Sanitation Data'!$F$32,0,10*ROW('Sanitation Data'!F49)))</f>
        <v/>
      </c>
      <c r="CZ55" s="276" t="str">
        <f ca="true">+IF(OFFSET('Sanitation Data'!$G$28,0,10*ROW('Sanitation Data'!G49))="","",OFFSET('Sanitation Data'!$G$28,0,10*ROW('Sanitation Data'!G49)))</f>
        <v/>
      </c>
      <c r="DA55" s="276" t="str">
        <f ca="true">+IF(OFFSET('Sanitation Data'!$G$29,0,10*ROW('Sanitation Data'!G49))="","",OFFSET('Sanitation Data'!$G$29,0,10*ROW('Sanitation Data'!G49)))</f>
        <v/>
      </c>
      <c r="DB55" s="276" t="str">
        <f ca="true">+IF(OFFSET('Sanitation Data'!$G$30,0,10*ROW('Sanitation Data'!G49))="","",OFFSET('Sanitation Data'!$G$30,0,10*ROW('Sanitation Data'!G49)))</f>
        <v/>
      </c>
      <c r="DC55" s="276" t="str">
        <f ca="true">+IF(OFFSET('Sanitation Data'!$G$31,0,10*ROW('Sanitation Data'!G49))="","",OFFSET('Sanitation Data'!$G$31,0,10*ROW('Sanitation Data'!G49)))</f>
        <v/>
      </c>
      <c r="DD55" s="276" t="str">
        <f ca="true">+IF(OFFSET('Sanitation Data'!$G$32,0,10*ROW('Sanitation Data'!G49))="","",OFFSET('Sanitation Data'!$G$32,0,10*ROW('Sanitation Data'!G49)))</f>
        <v/>
      </c>
      <c r="DE55" s="276" t="str">
        <f ca="true">+IF(OFFSET('Sanitation Data'!$H$28,0,10*ROW('Sanitation Data'!H49))="","",OFFSET('Sanitation Data'!$H$28,0,10*ROW('Sanitation Data'!H49)))</f>
        <v/>
      </c>
      <c r="DF55" s="276" t="str">
        <f ca="true">+IF(OFFSET('Sanitation Data'!$H$29,0,10*ROW('Sanitation Data'!H49))="","",OFFSET('Sanitation Data'!$H$29,0,10*ROW('Sanitation Data'!H49)))</f>
        <v/>
      </c>
      <c r="DG55" s="276" t="str">
        <f ca="true">+IF(OFFSET('Sanitation Data'!$H$30,0,10*ROW('Sanitation Data'!H49))="","",OFFSET('Sanitation Data'!$H$30,0,10*ROW('Sanitation Data'!H49)))</f>
        <v/>
      </c>
      <c r="DH55" s="276" t="str">
        <f ca="true">+IF(OFFSET('Sanitation Data'!$H$31,0,10*ROW('Sanitation Data'!H49))="","",OFFSET('Sanitation Data'!$H$31,0,10*ROW('Sanitation Data'!H49)))</f>
        <v/>
      </c>
      <c r="DI55" s="276" t="str">
        <f ca="true">+IF(OFFSET('Sanitation Data'!$H$32,0,10*ROW('Sanitation Data'!H49))="","",OFFSET('Sanitation Data'!$H$32,0,10*ROW('Sanitation Data'!H49)))</f>
        <v/>
      </c>
      <c r="DJ55" s="276" t="str">
        <f ca="true">+IF(OFFSET('Sanitation Data'!$I$28,0,10*ROW('Sanitation Data'!I49))="","",OFFSET('Sanitation Data'!$I$28,0,10*ROW('Sanitation Data'!I49)))</f>
        <v/>
      </c>
      <c r="DK55" s="276" t="str">
        <f ca="true">+IF(OFFSET('Sanitation Data'!$I$29,0,10*ROW('Sanitation Data'!I49))="","",OFFSET('Sanitation Data'!$I$29,0,10*ROW('Sanitation Data'!I49)))</f>
        <v/>
      </c>
      <c r="DL55" s="276" t="str">
        <f ca="true">+IF(OFFSET('Sanitation Data'!$I$30,0,10*ROW('Sanitation Data'!I49))="","",OFFSET('Sanitation Data'!$I$30,0,10*ROW('Sanitation Data'!I49)))</f>
        <v/>
      </c>
      <c r="DM55" s="276" t="str">
        <f ca="true">+IF(OFFSET('Sanitation Data'!$I$31,0,10*ROW('Sanitation Data'!I49))="","",OFFSET('Sanitation Data'!$I$31,0,10*ROW('Sanitation Data'!I49)))</f>
        <v/>
      </c>
      <c r="DN55" s="276" t="str">
        <f ca="true">+IF(OFFSET('Sanitation Data'!$I$32,0,10*ROW('Sanitation Data'!I49))="","",OFFSET('Sanitation Data'!$I$32,0,10*ROW('Sanitation Data'!I49)))</f>
        <v/>
      </c>
      <c r="DO55" s="276" t="str">
        <f ca="true">+IF(OFFSET('Hygiene Data'!$D$11,0,10*ROW('Hygiene Data'!D49))="","",OFFSET('Hygiene Data'!$D$11,0,10*ROW('Hygiene Data'!D49)))</f>
        <v/>
      </c>
      <c r="DP55" s="276" t="str">
        <f ca="true">+IF(OFFSET('Hygiene Data'!$D$12,0,10*ROW('Hygiene Data'!D49))="","",OFFSET('Hygiene Data'!$D$12,0,10*ROW('Hygiene Data'!D49)))</f>
        <v/>
      </c>
      <c r="DQ55" s="276" t="str">
        <f ca="true">+IF(OFFSET('Hygiene Data'!$D$13,0,10*ROW('Hygiene Data'!D49))="","",OFFSET('Hygiene Data'!$D$13,0,10*ROW('Hygiene Data'!D49)))</f>
        <v/>
      </c>
      <c r="DR55" s="276" t="str">
        <f ca="true">+IF(OFFSET('Hygiene Data'!$E$11,0,10*ROW('Hygiene Data'!E49))="","",OFFSET('Hygiene Data'!$E$11,0,10*ROW('Hygiene Data'!E49)))</f>
        <v/>
      </c>
      <c r="DS55" s="276" t="str">
        <f ca="true">+IF(OFFSET('Hygiene Data'!$E$12,0,10*ROW('Hygiene Data'!E49))="","",OFFSET('Hygiene Data'!$E$12,0,10*ROW('Hygiene Data'!E49)))</f>
        <v/>
      </c>
      <c r="DT55" s="276" t="str">
        <f ca="true">+IF(OFFSET('Hygiene Data'!$E$13,0,10*ROW('Hygiene Data'!E49))="","",OFFSET('Hygiene Data'!$E$13,0,10*ROW('Hygiene Data'!E49)))</f>
        <v/>
      </c>
      <c r="DU55" s="276" t="str">
        <f ca="true">+IF(OFFSET('Hygiene Data'!$F$11,0,10*ROW('Hygiene Data'!F49))="","",OFFSET('Hygiene Data'!$F$11,0,10*ROW('Hygiene Data'!F49)))</f>
        <v/>
      </c>
      <c r="DV55" s="276" t="str">
        <f ca="true">+IF(OFFSET('Hygiene Data'!$F$12,0,10*ROW('Hygiene Data'!F49))="","",OFFSET('Hygiene Data'!$F$12,0,10*ROW('Hygiene Data'!F49)))</f>
        <v/>
      </c>
      <c r="DW55" s="276" t="str">
        <f ca="true">+IF(OFFSET('Hygiene Data'!$F$13,0,10*ROW('Hygiene Data'!F49))="","",OFFSET('Hygiene Data'!$F$13,0,10*ROW('Hygiene Data'!F49)))</f>
        <v/>
      </c>
      <c r="DX55" s="276" t="str">
        <f ca="true">+IF(OFFSET('Hygiene Data'!$G$11,0,10*ROW('Hygiene Data'!G49))="","",OFFSET('Hygiene Data'!$G$11,0,10*ROW('Hygiene Data'!G49)))</f>
        <v/>
      </c>
      <c r="DY55" s="276" t="str">
        <f ca="true">+IF(OFFSET('Hygiene Data'!$G$12,0,10*ROW('Hygiene Data'!G49))="","",OFFSET('Hygiene Data'!$G$12,0,10*ROW('Hygiene Data'!G49)))</f>
        <v/>
      </c>
      <c r="DZ55" s="276" t="str">
        <f ca="true">+IF(OFFSET('Hygiene Data'!$G$13,0,10*ROW('Hygiene Data'!G49))="","",OFFSET('Hygiene Data'!$G$13,0,10*ROW('Hygiene Data'!G49)))</f>
        <v/>
      </c>
      <c r="EA55" s="276" t="str">
        <f ca="true">+IF(OFFSET('Hygiene Data'!$H$11,0,10*ROW('Hygiene Data'!H49))="","",OFFSET('Hygiene Data'!$H$11,0,10*ROW('Hygiene Data'!H49)))</f>
        <v/>
      </c>
      <c r="EB55" s="276" t="str">
        <f ca="true">+IF(OFFSET('Hygiene Data'!$H$12,0,10*ROW('Hygiene Data'!H49))="","",OFFSET('Hygiene Data'!$H$12,0,10*ROW('Hygiene Data'!H49)))</f>
        <v/>
      </c>
      <c r="EC55" s="276" t="str">
        <f ca="true">+IF(OFFSET('Hygiene Data'!$H$13,0,10*ROW('Hygiene Data'!H49))="","",OFFSET('Hygiene Data'!$H$13,0,10*ROW('Hygiene Data'!H49)))</f>
        <v/>
      </c>
      <c r="ED55" s="276" t="str">
        <f ca="true">+IF(OFFSET('Hygiene Data'!$I$11,0,10*ROW('Hygiene Data'!I49))="","",OFFSET('Hygiene Data'!$I$11,0,10*ROW('Hygiene Data'!I49)))</f>
        <v/>
      </c>
      <c r="EE55" s="276" t="str">
        <f ca="true">+IF(OFFSET('Hygiene Data'!$I$12,0,10*ROW('Hygiene Data'!I49))="","",OFFSET('Hygiene Data'!$I$12,0,10*ROW('Hygiene Data'!I49)))</f>
        <v/>
      </c>
      <c r="EF55" s="276"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32"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6"/>
      <c r="BS56" s="276" t="str">
        <f ca="true">+IF(OFFSET('Water Data'!$D$27,0,10*ROW('Water Data'!D50))="","",OFFSET('Water Data'!$D$27,0,10*ROW('Water Data'!D50)))</f>
        <v/>
      </c>
      <c r="BT56" s="276" t="str">
        <f ca="true">+IF(OFFSET('Water Data'!$D$28,0,10*ROW('Water Data'!D50))="","",OFFSET('Water Data'!$D$28,0,10*ROW('Water Data'!D50)))</f>
        <v/>
      </c>
      <c r="BU56" s="276" t="str">
        <f ca="true">+IF(OFFSET('Water Data'!$D$29,0,10*ROW('Water Data'!D50))="","",OFFSET('Water Data'!$D$29,0,10*ROW('Water Data'!D50)))</f>
        <v/>
      </c>
      <c r="BV56" s="276" t="str">
        <f ca="true">+IF(OFFSET('Water Data'!$E$27,0,10*ROW('Water Data'!E50))="","",OFFSET('Water Data'!$E$27,0,10*ROW('Water Data'!E50)))</f>
        <v/>
      </c>
      <c r="BW56" s="276" t="str">
        <f ca="true">+IF(OFFSET('Water Data'!$E$28,0,10*ROW('Water Data'!E50))="","",OFFSET('Water Data'!$E$28,0,10*ROW('Water Data'!E50)))</f>
        <v/>
      </c>
      <c r="BX56" s="276" t="str">
        <f ca="true">+IF(OFFSET('Water Data'!$E$29,0,10*ROW('Water Data'!E50))="","",OFFSET('Water Data'!$E$29,0,10*ROW('Water Data'!E50)))</f>
        <v/>
      </c>
      <c r="BY56" s="276" t="str">
        <f ca="true">+IF(OFFSET('Water Data'!$F$27,0,10*ROW('Water Data'!F50))="","",OFFSET('Water Data'!$F$27,0,10*ROW('Water Data'!F50)))</f>
        <v/>
      </c>
      <c r="BZ56" s="276" t="str">
        <f ca="true">+IF(OFFSET('Water Data'!$F$28,0,10*ROW('Water Data'!F50))="","",OFFSET('Water Data'!$F$28,0,10*ROW('Water Data'!F50)))</f>
        <v/>
      </c>
      <c r="CA56" s="276" t="str">
        <f ca="true">+IF(OFFSET('Water Data'!$F$29,0,10*ROW('Water Data'!F50))="","",OFFSET('Water Data'!$F$29,0,10*ROW('Water Data'!F50)))</f>
        <v/>
      </c>
      <c r="CB56" s="276" t="str">
        <f ca="true">+IF(OFFSET('Water Data'!$G$27,0,10*ROW('Water Data'!G50))="","",OFFSET('Water Data'!$G$27,0,10*ROW('Water Data'!G50)))</f>
        <v/>
      </c>
      <c r="CC56" s="276" t="str">
        <f ca="true">+IF(OFFSET('Water Data'!$G$28,0,10*ROW('Water Data'!G50))="","",OFFSET('Water Data'!$G$28,0,10*ROW('Water Data'!G50)))</f>
        <v/>
      </c>
      <c r="CD56" s="276" t="str">
        <f ca="true">+IF(OFFSET('Water Data'!$G$29,0,10*ROW('Water Data'!G50))="","",OFFSET('Water Data'!$G$29,0,10*ROW('Water Data'!G50)))</f>
        <v/>
      </c>
      <c r="CE56" s="276" t="str">
        <f ca="true">+IF(OFFSET('Water Data'!$H$27,0,10*ROW('Water Data'!H50))="","",OFFSET('Water Data'!$H$27,0,10*ROW('Water Data'!H50)))</f>
        <v/>
      </c>
      <c r="CF56" s="276" t="str">
        <f ca="true">+IF(OFFSET('Water Data'!$H$28,0,10*ROW('Water Data'!H50))="","",OFFSET('Water Data'!$H$28,0,10*ROW('Water Data'!H50)))</f>
        <v/>
      </c>
      <c r="CG56" s="276" t="str">
        <f ca="true">+IF(OFFSET('Water Data'!$H$29,0,10*ROW('Water Data'!H50))="","",OFFSET('Water Data'!$H$29,0,10*ROW('Water Data'!H50)))</f>
        <v/>
      </c>
      <c r="CH56" s="276" t="str">
        <f ca="true">+IF(OFFSET('Water Data'!$I$27,0,10*ROW('Water Data'!I50))="","",OFFSET('Water Data'!$I$27,0,10*ROW('Water Data'!I50)))</f>
        <v/>
      </c>
      <c r="CI56" s="276" t="str">
        <f ca="true">+IF(OFFSET('Water Data'!$I$28,0,10*ROW('Water Data'!I50))="","",OFFSET('Water Data'!$I$28,0,10*ROW('Water Data'!I50)))</f>
        <v/>
      </c>
      <c r="CJ56" s="276" t="str">
        <f ca="true">+IF(OFFSET('Water Data'!$I$29,0,10*ROW('Water Data'!I50))="","",OFFSET('Water Data'!$I$29,0,10*ROW('Water Data'!I50)))</f>
        <v/>
      </c>
      <c r="CK56" s="276" t="str">
        <f ca="true">+IF(OFFSET('Sanitation Data'!$D$28,0,10*ROW('Sanitation Data'!D50))="","",OFFSET('Sanitation Data'!$D$28,0,10*ROW('Sanitation Data'!D50)))</f>
        <v/>
      </c>
      <c r="CL56" s="276" t="str">
        <f ca="true">+IF(OFFSET('Sanitation Data'!$D$29,0,10*ROW('Sanitation Data'!D50))="","",OFFSET('Sanitation Data'!$D$29,0,10*ROW('Sanitation Data'!D50)))</f>
        <v/>
      </c>
      <c r="CM56" s="276" t="str">
        <f ca="true">+IF(OFFSET('Sanitation Data'!$D$30,0,10*ROW('Sanitation Data'!D50))="","",OFFSET('Sanitation Data'!$D$30,0,10*ROW('Sanitation Data'!D50)))</f>
        <v/>
      </c>
      <c r="CN56" s="276" t="str">
        <f ca="true">+IF(OFFSET('Sanitation Data'!$D$31,0,10*ROW('Sanitation Data'!D50))="","",OFFSET('Sanitation Data'!$D$31,0,10*ROW('Sanitation Data'!D50)))</f>
        <v/>
      </c>
      <c r="CO56" s="276" t="str">
        <f ca="true">+IF(OFFSET('Sanitation Data'!$D$32,0,10*ROW('Sanitation Data'!D50))="","",OFFSET('Sanitation Data'!$D$32,0,10*ROW('Sanitation Data'!D50)))</f>
        <v/>
      </c>
      <c r="CP56" s="276" t="str">
        <f ca="true">+IF(OFFSET('Sanitation Data'!$E$28,0,10*ROW('Sanitation Data'!E50))="","",OFFSET('Sanitation Data'!$E$28,0,10*ROW('Sanitation Data'!E50)))</f>
        <v/>
      </c>
      <c r="CQ56" s="276" t="str">
        <f ca="true">+IF(OFFSET('Sanitation Data'!$E$29,0,10*ROW('Sanitation Data'!E50))="","",OFFSET('Sanitation Data'!$E$29,0,10*ROW('Sanitation Data'!E50)))</f>
        <v/>
      </c>
      <c r="CR56" s="276" t="str">
        <f ca="true">+IF(OFFSET('Sanitation Data'!$E$30,0,10*ROW('Sanitation Data'!E50))="","",OFFSET('Sanitation Data'!$E$30,0,10*ROW('Sanitation Data'!E50)))</f>
        <v/>
      </c>
      <c r="CS56" s="276" t="str">
        <f ca="true">+IF(OFFSET('Sanitation Data'!$E$31,0,10*ROW('Sanitation Data'!E50))="","",OFFSET('Sanitation Data'!$E$31,0,10*ROW('Sanitation Data'!E50)))</f>
        <v/>
      </c>
      <c r="CT56" s="276" t="str">
        <f ca="true">+IF(OFFSET('Sanitation Data'!$E$32,0,10*ROW('Sanitation Data'!E50))="","",OFFSET('Sanitation Data'!$E$32,0,10*ROW('Sanitation Data'!E50)))</f>
        <v/>
      </c>
      <c r="CU56" s="276" t="str">
        <f ca="true">+IF(OFFSET('Sanitation Data'!$F$28,0,10*ROW('Sanitation Data'!F50))="","",OFFSET('Sanitation Data'!$F$28,0,10*ROW('Sanitation Data'!F50)))</f>
        <v/>
      </c>
      <c r="CV56" s="276" t="str">
        <f ca="true">+IF(OFFSET('Sanitation Data'!$F$29,0,10*ROW('Sanitation Data'!F50))="","",OFFSET('Sanitation Data'!$F$29,0,10*ROW('Sanitation Data'!F50)))</f>
        <v/>
      </c>
      <c r="CW56" s="276" t="str">
        <f ca="true">+IF(OFFSET('Sanitation Data'!$F$30,0,10*ROW('Sanitation Data'!F50))="","",OFFSET('Sanitation Data'!$F$30,0,10*ROW('Sanitation Data'!F50)))</f>
        <v/>
      </c>
      <c r="CX56" s="276" t="str">
        <f ca="true">+IF(OFFSET('Sanitation Data'!$F$31,0,10*ROW('Sanitation Data'!F50))="","",OFFSET('Sanitation Data'!$F$31,0,10*ROW('Sanitation Data'!F50)))</f>
        <v/>
      </c>
      <c r="CY56" s="276" t="str">
        <f ca="true">+IF(OFFSET('Sanitation Data'!$F$32,0,10*ROW('Sanitation Data'!F50))="","",OFFSET('Sanitation Data'!$F$32,0,10*ROW('Sanitation Data'!F50)))</f>
        <v/>
      </c>
      <c r="CZ56" s="276" t="str">
        <f ca="true">+IF(OFFSET('Sanitation Data'!$G$28,0,10*ROW('Sanitation Data'!G50))="","",OFFSET('Sanitation Data'!$G$28,0,10*ROW('Sanitation Data'!G50)))</f>
        <v/>
      </c>
      <c r="DA56" s="276" t="str">
        <f ca="true">+IF(OFFSET('Sanitation Data'!$G$29,0,10*ROW('Sanitation Data'!G50))="","",OFFSET('Sanitation Data'!$G$29,0,10*ROW('Sanitation Data'!G50)))</f>
        <v/>
      </c>
      <c r="DB56" s="276" t="str">
        <f ca="true">+IF(OFFSET('Sanitation Data'!$G$30,0,10*ROW('Sanitation Data'!G50))="","",OFFSET('Sanitation Data'!$G$30,0,10*ROW('Sanitation Data'!G50)))</f>
        <v/>
      </c>
      <c r="DC56" s="276" t="str">
        <f ca="true">+IF(OFFSET('Sanitation Data'!$G$31,0,10*ROW('Sanitation Data'!G50))="","",OFFSET('Sanitation Data'!$G$31,0,10*ROW('Sanitation Data'!G50)))</f>
        <v/>
      </c>
      <c r="DD56" s="276" t="str">
        <f ca="true">+IF(OFFSET('Sanitation Data'!$G$32,0,10*ROW('Sanitation Data'!G50))="","",OFFSET('Sanitation Data'!$G$32,0,10*ROW('Sanitation Data'!G50)))</f>
        <v/>
      </c>
      <c r="DE56" s="276" t="str">
        <f ca="true">+IF(OFFSET('Sanitation Data'!$H$28,0,10*ROW('Sanitation Data'!H50))="","",OFFSET('Sanitation Data'!$H$28,0,10*ROW('Sanitation Data'!H50)))</f>
        <v/>
      </c>
      <c r="DF56" s="276" t="str">
        <f ca="true">+IF(OFFSET('Sanitation Data'!$H$29,0,10*ROW('Sanitation Data'!H50))="","",OFFSET('Sanitation Data'!$H$29,0,10*ROW('Sanitation Data'!H50)))</f>
        <v/>
      </c>
      <c r="DG56" s="276" t="str">
        <f ca="true">+IF(OFFSET('Sanitation Data'!$H$30,0,10*ROW('Sanitation Data'!H50))="","",OFFSET('Sanitation Data'!$H$30,0,10*ROW('Sanitation Data'!H50)))</f>
        <v/>
      </c>
      <c r="DH56" s="276" t="str">
        <f ca="true">+IF(OFFSET('Sanitation Data'!$H$31,0,10*ROW('Sanitation Data'!H50))="","",OFFSET('Sanitation Data'!$H$31,0,10*ROW('Sanitation Data'!H50)))</f>
        <v/>
      </c>
      <c r="DI56" s="276" t="str">
        <f ca="true">+IF(OFFSET('Sanitation Data'!$H$32,0,10*ROW('Sanitation Data'!H50))="","",OFFSET('Sanitation Data'!$H$32,0,10*ROW('Sanitation Data'!H50)))</f>
        <v/>
      </c>
      <c r="DJ56" s="276" t="str">
        <f ca="true">+IF(OFFSET('Sanitation Data'!$I$28,0,10*ROW('Sanitation Data'!I50))="","",OFFSET('Sanitation Data'!$I$28,0,10*ROW('Sanitation Data'!I50)))</f>
        <v/>
      </c>
      <c r="DK56" s="276" t="str">
        <f ca="true">+IF(OFFSET('Sanitation Data'!$I$29,0,10*ROW('Sanitation Data'!I50))="","",OFFSET('Sanitation Data'!$I$29,0,10*ROW('Sanitation Data'!I50)))</f>
        <v/>
      </c>
      <c r="DL56" s="276" t="str">
        <f ca="true">+IF(OFFSET('Sanitation Data'!$I$30,0,10*ROW('Sanitation Data'!I50))="","",OFFSET('Sanitation Data'!$I$30,0,10*ROW('Sanitation Data'!I50)))</f>
        <v/>
      </c>
      <c r="DM56" s="276" t="str">
        <f ca="true">+IF(OFFSET('Sanitation Data'!$I$31,0,10*ROW('Sanitation Data'!I50))="","",OFFSET('Sanitation Data'!$I$31,0,10*ROW('Sanitation Data'!I50)))</f>
        <v/>
      </c>
      <c r="DN56" s="276" t="str">
        <f ca="true">+IF(OFFSET('Sanitation Data'!$I$32,0,10*ROW('Sanitation Data'!I50))="","",OFFSET('Sanitation Data'!$I$32,0,10*ROW('Sanitation Data'!I50)))</f>
        <v/>
      </c>
      <c r="DO56" s="276" t="str">
        <f ca="true">+IF(OFFSET('Hygiene Data'!$D$11,0,10*ROW('Hygiene Data'!D50))="","",OFFSET('Hygiene Data'!$D$11,0,10*ROW('Hygiene Data'!D50)))</f>
        <v/>
      </c>
      <c r="DP56" s="276" t="str">
        <f ca="true">+IF(OFFSET('Hygiene Data'!$D$12,0,10*ROW('Hygiene Data'!D50))="","",OFFSET('Hygiene Data'!$D$12,0,10*ROW('Hygiene Data'!D50)))</f>
        <v/>
      </c>
      <c r="DQ56" s="276" t="str">
        <f ca="true">+IF(OFFSET('Hygiene Data'!$D$13,0,10*ROW('Hygiene Data'!D50))="","",OFFSET('Hygiene Data'!$D$13,0,10*ROW('Hygiene Data'!D50)))</f>
        <v/>
      </c>
      <c r="DR56" s="276" t="str">
        <f ca="true">+IF(OFFSET('Hygiene Data'!$E$11,0,10*ROW('Hygiene Data'!E50))="","",OFFSET('Hygiene Data'!$E$11,0,10*ROW('Hygiene Data'!E50)))</f>
        <v/>
      </c>
      <c r="DS56" s="276" t="str">
        <f ca="true">+IF(OFFSET('Hygiene Data'!$E$12,0,10*ROW('Hygiene Data'!E50))="","",OFFSET('Hygiene Data'!$E$12,0,10*ROW('Hygiene Data'!E50)))</f>
        <v/>
      </c>
      <c r="DT56" s="276" t="str">
        <f ca="true">+IF(OFFSET('Hygiene Data'!$E$13,0,10*ROW('Hygiene Data'!E50))="","",OFFSET('Hygiene Data'!$E$13,0,10*ROW('Hygiene Data'!E50)))</f>
        <v/>
      </c>
      <c r="DU56" s="276" t="str">
        <f ca="true">+IF(OFFSET('Hygiene Data'!$F$11,0,10*ROW('Hygiene Data'!F50))="","",OFFSET('Hygiene Data'!$F$11,0,10*ROW('Hygiene Data'!F50)))</f>
        <v/>
      </c>
      <c r="DV56" s="276" t="str">
        <f ca="true">+IF(OFFSET('Hygiene Data'!$F$12,0,10*ROW('Hygiene Data'!F50))="","",OFFSET('Hygiene Data'!$F$12,0,10*ROW('Hygiene Data'!F50)))</f>
        <v/>
      </c>
      <c r="DW56" s="276" t="str">
        <f ca="true">+IF(OFFSET('Hygiene Data'!$F$13,0,10*ROW('Hygiene Data'!F50))="","",OFFSET('Hygiene Data'!$F$13,0,10*ROW('Hygiene Data'!F50)))</f>
        <v/>
      </c>
      <c r="DX56" s="276" t="str">
        <f ca="true">+IF(OFFSET('Hygiene Data'!$G$11,0,10*ROW('Hygiene Data'!G50))="","",OFFSET('Hygiene Data'!$G$11,0,10*ROW('Hygiene Data'!G50)))</f>
        <v/>
      </c>
      <c r="DY56" s="276" t="str">
        <f ca="true">+IF(OFFSET('Hygiene Data'!$G$12,0,10*ROW('Hygiene Data'!G50))="","",OFFSET('Hygiene Data'!$G$12,0,10*ROW('Hygiene Data'!G50)))</f>
        <v/>
      </c>
      <c r="DZ56" s="276" t="str">
        <f ca="true">+IF(OFFSET('Hygiene Data'!$G$13,0,10*ROW('Hygiene Data'!G50))="","",OFFSET('Hygiene Data'!$G$13,0,10*ROW('Hygiene Data'!G50)))</f>
        <v/>
      </c>
      <c r="EA56" s="276" t="str">
        <f ca="true">+IF(OFFSET('Hygiene Data'!$H$11,0,10*ROW('Hygiene Data'!H50))="","",OFFSET('Hygiene Data'!$H$11,0,10*ROW('Hygiene Data'!H50)))</f>
        <v/>
      </c>
      <c r="EB56" s="276" t="str">
        <f ca="true">+IF(OFFSET('Hygiene Data'!$H$12,0,10*ROW('Hygiene Data'!H50))="","",OFFSET('Hygiene Data'!$H$12,0,10*ROW('Hygiene Data'!H50)))</f>
        <v/>
      </c>
      <c r="EC56" s="276" t="str">
        <f ca="true">+IF(OFFSET('Hygiene Data'!$H$13,0,10*ROW('Hygiene Data'!H50))="","",OFFSET('Hygiene Data'!$H$13,0,10*ROW('Hygiene Data'!H50)))</f>
        <v/>
      </c>
      <c r="ED56" s="276" t="str">
        <f ca="true">+IF(OFFSET('Hygiene Data'!$I$11,0,10*ROW('Hygiene Data'!I50))="","",OFFSET('Hygiene Data'!$I$11,0,10*ROW('Hygiene Data'!I50)))</f>
        <v/>
      </c>
      <c r="EE56" s="276" t="str">
        <f ca="true">+IF(OFFSET('Hygiene Data'!$I$12,0,10*ROW('Hygiene Data'!I50))="","",OFFSET('Hygiene Data'!$I$12,0,10*ROW('Hygiene Data'!I50)))</f>
        <v/>
      </c>
      <c r="EF56" s="276"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32"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6"/>
      <c r="BS57" s="276" t="str">
        <f ca="true">+IF(OFFSET('Water Data'!$D$27,0,10*ROW('Water Data'!D51))="","",OFFSET('Water Data'!$D$27,0,10*ROW('Water Data'!D51)))</f>
        <v/>
      </c>
      <c r="BT57" s="276" t="str">
        <f ca="true">+IF(OFFSET('Water Data'!$D$28,0,10*ROW('Water Data'!D51))="","",OFFSET('Water Data'!$D$28,0,10*ROW('Water Data'!D51)))</f>
        <v/>
      </c>
      <c r="BU57" s="276" t="str">
        <f ca="true">+IF(OFFSET('Water Data'!$D$29,0,10*ROW('Water Data'!D51))="","",OFFSET('Water Data'!$D$29,0,10*ROW('Water Data'!D51)))</f>
        <v/>
      </c>
      <c r="BV57" s="276" t="str">
        <f ca="true">+IF(OFFSET('Water Data'!$E$27,0,10*ROW('Water Data'!E51))="","",OFFSET('Water Data'!$E$27,0,10*ROW('Water Data'!E51)))</f>
        <v/>
      </c>
      <c r="BW57" s="276" t="str">
        <f ca="true">+IF(OFFSET('Water Data'!$E$28,0,10*ROW('Water Data'!E51))="","",OFFSET('Water Data'!$E$28,0,10*ROW('Water Data'!E51)))</f>
        <v/>
      </c>
      <c r="BX57" s="276" t="str">
        <f ca="true">+IF(OFFSET('Water Data'!$E$29,0,10*ROW('Water Data'!E51))="","",OFFSET('Water Data'!$E$29,0,10*ROW('Water Data'!E51)))</f>
        <v/>
      </c>
      <c r="BY57" s="276" t="str">
        <f ca="true">+IF(OFFSET('Water Data'!$F$27,0,10*ROW('Water Data'!F51))="","",OFFSET('Water Data'!$F$27,0,10*ROW('Water Data'!F51)))</f>
        <v/>
      </c>
      <c r="BZ57" s="276" t="str">
        <f ca="true">+IF(OFFSET('Water Data'!$F$28,0,10*ROW('Water Data'!F51))="","",OFFSET('Water Data'!$F$28,0,10*ROW('Water Data'!F51)))</f>
        <v/>
      </c>
      <c r="CA57" s="276" t="str">
        <f ca="true">+IF(OFFSET('Water Data'!$F$29,0,10*ROW('Water Data'!F51))="","",OFFSET('Water Data'!$F$29,0,10*ROW('Water Data'!F51)))</f>
        <v/>
      </c>
      <c r="CB57" s="276" t="str">
        <f ca="true">+IF(OFFSET('Water Data'!$G$27,0,10*ROW('Water Data'!G51))="","",OFFSET('Water Data'!$G$27,0,10*ROW('Water Data'!G51)))</f>
        <v/>
      </c>
      <c r="CC57" s="276" t="str">
        <f ca="true">+IF(OFFSET('Water Data'!$G$28,0,10*ROW('Water Data'!G51))="","",OFFSET('Water Data'!$G$28,0,10*ROW('Water Data'!G51)))</f>
        <v/>
      </c>
      <c r="CD57" s="276" t="str">
        <f ca="true">+IF(OFFSET('Water Data'!$G$29,0,10*ROW('Water Data'!G51))="","",OFFSET('Water Data'!$G$29,0,10*ROW('Water Data'!G51)))</f>
        <v/>
      </c>
      <c r="CE57" s="276" t="str">
        <f ca="true">+IF(OFFSET('Water Data'!$H$27,0,10*ROW('Water Data'!H51))="","",OFFSET('Water Data'!$H$27,0,10*ROW('Water Data'!H51)))</f>
        <v/>
      </c>
      <c r="CF57" s="276" t="str">
        <f ca="true">+IF(OFFSET('Water Data'!$H$28,0,10*ROW('Water Data'!H51))="","",OFFSET('Water Data'!$H$28,0,10*ROW('Water Data'!H51)))</f>
        <v/>
      </c>
      <c r="CG57" s="276" t="str">
        <f ca="true">+IF(OFFSET('Water Data'!$H$29,0,10*ROW('Water Data'!H51))="","",OFFSET('Water Data'!$H$29,0,10*ROW('Water Data'!H51)))</f>
        <v/>
      </c>
      <c r="CH57" s="276" t="str">
        <f ca="true">+IF(OFFSET('Water Data'!$I$27,0,10*ROW('Water Data'!I51))="","",OFFSET('Water Data'!$I$27,0,10*ROW('Water Data'!I51)))</f>
        <v/>
      </c>
      <c r="CI57" s="276" t="str">
        <f ca="true">+IF(OFFSET('Water Data'!$I$28,0,10*ROW('Water Data'!I51))="","",OFFSET('Water Data'!$I$28,0,10*ROW('Water Data'!I51)))</f>
        <v/>
      </c>
      <c r="CJ57" s="276" t="str">
        <f ca="true">+IF(OFFSET('Water Data'!$I$29,0,10*ROW('Water Data'!I51))="","",OFFSET('Water Data'!$I$29,0,10*ROW('Water Data'!I51)))</f>
        <v/>
      </c>
      <c r="CK57" s="276" t="str">
        <f ca="true">+IF(OFFSET('Sanitation Data'!$D$28,0,10*ROW('Sanitation Data'!D51))="","",OFFSET('Sanitation Data'!$D$28,0,10*ROW('Sanitation Data'!D51)))</f>
        <v/>
      </c>
      <c r="CL57" s="276" t="str">
        <f ca="true">+IF(OFFSET('Sanitation Data'!$D$29,0,10*ROW('Sanitation Data'!D51))="","",OFFSET('Sanitation Data'!$D$29,0,10*ROW('Sanitation Data'!D51)))</f>
        <v/>
      </c>
      <c r="CM57" s="276" t="str">
        <f ca="true">+IF(OFFSET('Sanitation Data'!$D$30,0,10*ROW('Sanitation Data'!D51))="","",OFFSET('Sanitation Data'!$D$30,0,10*ROW('Sanitation Data'!D51)))</f>
        <v/>
      </c>
      <c r="CN57" s="276" t="str">
        <f ca="true">+IF(OFFSET('Sanitation Data'!$D$31,0,10*ROW('Sanitation Data'!D51))="","",OFFSET('Sanitation Data'!$D$31,0,10*ROW('Sanitation Data'!D51)))</f>
        <v/>
      </c>
      <c r="CO57" s="276" t="str">
        <f ca="true">+IF(OFFSET('Sanitation Data'!$D$32,0,10*ROW('Sanitation Data'!D51))="","",OFFSET('Sanitation Data'!$D$32,0,10*ROW('Sanitation Data'!D51)))</f>
        <v/>
      </c>
      <c r="CP57" s="276" t="str">
        <f ca="true">+IF(OFFSET('Sanitation Data'!$E$28,0,10*ROW('Sanitation Data'!E51))="","",OFFSET('Sanitation Data'!$E$28,0,10*ROW('Sanitation Data'!E51)))</f>
        <v/>
      </c>
      <c r="CQ57" s="276" t="str">
        <f ca="true">+IF(OFFSET('Sanitation Data'!$E$29,0,10*ROW('Sanitation Data'!E51))="","",OFFSET('Sanitation Data'!$E$29,0,10*ROW('Sanitation Data'!E51)))</f>
        <v/>
      </c>
      <c r="CR57" s="276" t="str">
        <f ca="true">+IF(OFFSET('Sanitation Data'!$E$30,0,10*ROW('Sanitation Data'!E51))="","",OFFSET('Sanitation Data'!$E$30,0,10*ROW('Sanitation Data'!E51)))</f>
        <v/>
      </c>
      <c r="CS57" s="276" t="str">
        <f ca="true">+IF(OFFSET('Sanitation Data'!$E$31,0,10*ROW('Sanitation Data'!E51))="","",OFFSET('Sanitation Data'!$E$31,0,10*ROW('Sanitation Data'!E51)))</f>
        <v/>
      </c>
      <c r="CT57" s="276" t="str">
        <f ca="true">+IF(OFFSET('Sanitation Data'!$E$32,0,10*ROW('Sanitation Data'!E51))="","",OFFSET('Sanitation Data'!$E$32,0,10*ROW('Sanitation Data'!E51)))</f>
        <v/>
      </c>
      <c r="CU57" s="276" t="str">
        <f ca="true">+IF(OFFSET('Sanitation Data'!$F$28,0,10*ROW('Sanitation Data'!F51))="","",OFFSET('Sanitation Data'!$F$28,0,10*ROW('Sanitation Data'!F51)))</f>
        <v/>
      </c>
      <c r="CV57" s="276" t="str">
        <f ca="true">+IF(OFFSET('Sanitation Data'!$F$29,0,10*ROW('Sanitation Data'!F51))="","",OFFSET('Sanitation Data'!$F$29,0,10*ROW('Sanitation Data'!F51)))</f>
        <v/>
      </c>
      <c r="CW57" s="276" t="str">
        <f ca="true">+IF(OFFSET('Sanitation Data'!$F$30,0,10*ROW('Sanitation Data'!F51))="","",OFFSET('Sanitation Data'!$F$30,0,10*ROW('Sanitation Data'!F51)))</f>
        <v/>
      </c>
      <c r="CX57" s="276" t="str">
        <f ca="true">+IF(OFFSET('Sanitation Data'!$F$31,0,10*ROW('Sanitation Data'!F51))="","",OFFSET('Sanitation Data'!$F$31,0,10*ROW('Sanitation Data'!F51)))</f>
        <v/>
      </c>
      <c r="CY57" s="276" t="str">
        <f ca="true">+IF(OFFSET('Sanitation Data'!$F$32,0,10*ROW('Sanitation Data'!F51))="","",OFFSET('Sanitation Data'!$F$32,0,10*ROW('Sanitation Data'!F51)))</f>
        <v/>
      </c>
      <c r="CZ57" s="276" t="str">
        <f ca="true">+IF(OFFSET('Sanitation Data'!$G$28,0,10*ROW('Sanitation Data'!G51))="","",OFFSET('Sanitation Data'!$G$28,0,10*ROW('Sanitation Data'!G51)))</f>
        <v/>
      </c>
      <c r="DA57" s="276" t="str">
        <f ca="true">+IF(OFFSET('Sanitation Data'!$G$29,0,10*ROW('Sanitation Data'!G51))="","",OFFSET('Sanitation Data'!$G$29,0,10*ROW('Sanitation Data'!G51)))</f>
        <v/>
      </c>
      <c r="DB57" s="276" t="str">
        <f ca="true">+IF(OFFSET('Sanitation Data'!$G$30,0,10*ROW('Sanitation Data'!G51))="","",OFFSET('Sanitation Data'!$G$30,0,10*ROW('Sanitation Data'!G51)))</f>
        <v/>
      </c>
      <c r="DC57" s="276" t="str">
        <f ca="true">+IF(OFFSET('Sanitation Data'!$G$31,0,10*ROW('Sanitation Data'!G51))="","",OFFSET('Sanitation Data'!$G$31,0,10*ROW('Sanitation Data'!G51)))</f>
        <v/>
      </c>
      <c r="DD57" s="276" t="str">
        <f ca="true">+IF(OFFSET('Sanitation Data'!$G$32,0,10*ROW('Sanitation Data'!G51))="","",OFFSET('Sanitation Data'!$G$32,0,10*ROW('Sanitation Data'!G51)))</f>
        <v/>
      </c>
      <c r="DE57" s="276" t="str">
        <f ca="true">+IF(OFFSET('Sanitation Data'!$H$28,0,10*ROW('Sanitation Data'!H51))="","",OFFSET('Sanitation Data'!$H$28,0,10*ROW('Sanitation Data'!H51)))</f>
        <v/>
      </c>
      <c r="DF57" s="276" t="str">
        <f ca="true">+IF(OFFSET('Sanitation Data'!$H$29,0,10*ROW('Sanitation Data'!H51))="","",OFFSET('Sanitation Data'!$H$29,0,10*ROW('Sanitation Data'!H51)))</f>
        <v/>
      </c>
      <c r="DG57" s="276" t="str">
        <f ca="true">+IF(OFFSET('Sanitation Data'!$H$30,0,10*ROW('Sanitation Data'!H51))="","",OFFSET('Sanitation Data'!$H$30,0,10*ROW('Sanitation Data'!H51)))</f>
        <v/>
      </c>
      <c r="DH57" s="276" t="str">
        <f ca="true">+IF(OFFSET('Sanitation Data'!$H$31,0,10*ROW('Sanitation Data'!H51))="","",OFFSET('Sanitation Data'!$H$31,0,10*ROW('Sanitation Data'!H51)))</f>
        <v/>
      </c>
      <c r="DI57" s="276" t="str">
        <f ca="true">+IF(OFFSET('Sanitation Data'!$H$32,0,10*ROW('Sanitation Data'!H51))="","",OFFSET('Sanitation Data'!$H$32,0,10*ROW('Sanitation Data'!H51)))</f>
        <v/>
      </c>
      <c r="DJ57" s="276" t="str">
        <f ca="true">+IF(OFFSET('Sanitation Data'!$I$28,0,10*ROW('Sanitation Data'!I51))="","",OFFSET('Sanitation Data'!$I$28,0,10*ROW('Sanitation Data'!I51)))</f>
        <v/>
      </c>
      <c r="DK57" s="276" t="str">
        <f ca="true">+IF(OFFSET('Sanitation Data'!$I$29,0,10*ROW('Sanitation Data'!I51))="","",OFFSET('Sanitation Data'!$I$29,0,10*ROW('Sanitation Data'!I51)))</f>
        <v/>
      </c>
      <c r="DL57" s="276" t="str">
        <f ca="true">+IF(OFFSET('Sanitation Data'!$I$30,0,10*ROW('Sanitation Data'!I51))="","",OFFSET('Sanitation Data'!$I$30,0,10*ROW('Sanitation Data'!I51)))</f>
        <v/>
      </c>
      <c r="DM57" s="276" t="str">
        <f ca="true">+IF(OFFSET('Sanitation Data'!$I$31,0,10*ROW('Sanitation Data'!I51))="","",OFFSET('Sanitation Data'!$I$31,0,10*ROW('Sanitation Data'!I51)))</f>
        <v/>
      </c>
      <c r="DN57" s="276" t="str">
        <f ca="true">+IF(OFFSET('Sanitation Data'!$I$32,0,10*ROW('Sanitation Data'!I51))="","",OFFSET('Sanitation Data'!$I$32,0,10*ROW('Sanitation Data'!I51)))</f>
        <v/>
      </c>
      <c r="DO57" s="276" t="str">
        <f ca="true">+IF(OFFSET('Hygiene Data'!$D$11,0,10*ROW('Hygiene Data'!D51))="","",OFFSET('Hygiene Data'!$D$11,0,10*ROW('Hygiene Data'!D51)))</f>
        <v/>
      </c>
      <c r="DP57" s="276" t="str">
        <f ca="true">+IF(OFFSET('Hygiene Data'!$D$12,0,10*ROW('Hygiene Data'!D51))="","",OFFSET('Hygiene Data'!$D$12,0,10*ROW('Hygiene Data'!D51)))</f>
        <v/>
      </c>
      <c r="DQ57" s="276" t="str">
        <f ca="true">+IF(OFFSET('Hygiene Data'!$D$13,0,10*ROW('Hygiene Data'!D51))="","",OFFSET('Hygiene Data'!$D$13,0,10*ROW('Hygiene Data'!D51)))</f>
        <v/>
      </c>
      <c r="DR57" s="276" t="str">
        <f ca="true">+IF(OFFSET('Hygiene Data'!$E$11,0,10*ROW('Hygiene Data'!E51))="","",OFFSET('Hygiene Data'!$E$11,0,10*ROW('Hygiene Data'!E51)))</f>
        <v/>
      </c>
      <c r="DS57" s="276" t="str">
        <f ca="true">+IF(OFFSET('Hygiene Data'!$E$12,0,10*ROW('Hygiene Data'!E51))="","",OFFSET('Hygiene Data'!$E$12,0,10*ROW('Hygiene Data'!E51)))</f>
        <v/>
      </c>
      <c r="DT57" s="276" t="str">
        <f ca="true">+IF(OFFSET('Hygiene Data'!$E$13,0,10*ROW('Hygiene Data'!E51))="","",OFFSET('Hygiene Data'!$E$13,0,10*ROW('Hygiene Data'!E51)))</f>
        <v/>
      </c>
      <c r="DU57" s="276" t="str">
        <f ca="true">+IF(OFFSET('Hygiene Data'!$F$11,0,10*ROW('Hygiene Data'!F51))="","",OFFSET('Hygiene Data'!$F$11,0,10*ROW('Hygiene Data'!F51)))</f>
        <v/>
      </c>
      <c r="DV57" s="276" t="str">
        <f ca="true">+IF(OFFSET('Hygiene Data'!$F$12,0,10*ROW('Hygiene Data'!F51))="","",OFFSET('Hygiene Data'!$F$12,0,10*ROW('Hygiene Data'!F51)))</f>
        <v/>
      </c>
      <c r="DW57" s="276" t="str">
        <f ca="true">+IF(OFFSET('Hygiene Data'!$F$13,0,10*ROW('Hygiene Data'!F51))="","",OFFSET('Hygiene Data'!$F$13,0,10*ROW('Hygiene Data'!F51)))</f>
        <v/>
      </c>
      <c r="DX57" s="276" t="str">
        <f ca="true">+IF(OFFSET('Hygiene Data'!$G$11,0,10*ROW('Hygiene Data'!G51))="","",OFFSET('Hygiene Data'!$G$11,0,10*ROW('Hygiene Data'!G51)))</f>
        <v/>
      </c>
      <c r="DY57" s="276" t="str">
        <f ca="true">+IF(OFFSET('Hygiene Data'!$G$12,0,10*ROW('Hygiene Data'!G51))="","",OFFSET('Hygiene Data'!$G$12,0,10*ROW('Hygiene Data'!G51)))</f>
        <v/>
      </c>
      <c r="DZ57" s="276" t="str">
        <f ca="true">+IF(OFFSET('Hygiene Data'!$G$13,0,10*ROW('Hygiene Data'!G51))="","",OFFSET('Hygiene Data'!$G$13,0,10*ROW('Hygiene Data'!G51)))</f>
        <v/>
      </c>
      <c r="EA57" s="276" t="str">
        <f ca="true">+IF(OFFSET('Hygiene Data'!$H$11,0,10*ROW('Hygiene Data'!H51))="","",OFFSET('Hygiene Data'!$H$11,0,10*ROW('Hygiene Data'!H51)))</f>
        <v/>
      </c>
      <c r="EB57" s="276" t="str">
        <f ca="true">+IF(OFFSET('Hygiene Data'!$H$12,0,10*ROW('Hygiene Data'!H51))="","",OFFSET('Hygiene Data'!$H$12,0,10*ROW('Hygiene Data'!H51)))</f>
        <v/>
      </c>
      <c r="EC57" s="276" t="str">
        <f ca="true">+IF(OFFSET('Hygiene Data'!$H$13,0,10*ROW('Hygiene Data'!H51))="","",OFFSET('Hygiene Data'!$H$13,0,10*ROW('Hygiene Data'!H51)))</f>
        <v/>
      </c>
      <c r="ED57" s="276" t="str">
        <f ca="true">+IF(OFFSET('Hygiene Data'!$I$11,0,10*ROW('Hygiene Data'!I51))="","",OFFSET('Hygiene Data'!$I$11,0,10*ROW('Hygiene Data'!I51)))</f>
        <v/>
      </c>
      <c r="EE57" s="276" t="str">
        <f ca="true">+IF(OFFSET('Hygiene Data'!$I$12,0,10*ROW('Hygiene Data'!I51))="","",OFFSET('Hygiene Data'!$I$12,0,10*ROW('Hygiene Data'!I51)))</f>
        <v/>
      </c>
      <c r="EF57" s="276"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32"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6"/>
      <c r="BS58" s="276" t="str">
        <f ca="true">+IF(OFFSET('Water Data'!$D$27,0,10*ROW('Water Data'!D52))="","",OFFSET('Water Data'!$D$27,0,10*ROW('Water Data'!D52)))</f>
        <v/>
      </c>
      <c r="BT58" s="276" t="str">
        <f ca="true">+IF(OFFSET('Water Data'!$D$28,0,10*ROW('Water Data'!D52))="","",OFFSET('Water Data'!$D$28,0,10*ROW('Water Data'!D52)))</f>
        <v/>
      </c>
      <c r="BU58" s="276" t="str">
        <f ca="true">+IF(OFFSET('Water Data'!$D$29,0,10*ROW('Water Data'!D52))="","",OFFSET('Water Data'!$D$29,0,10*ROW('Water Data'!D52)))</f>
        <v/>
      </c>
      <c r="BV58" s="276" t="str">
        <f ca="true">+IF(OFFSET('Water Data'!$E$27,0,10*ROW('Water Data'!E52))="","",OFFSET('Water Data'!$E$27,0,10*ROW('Water Data'!E52)))</f>
        <v/>
      </c>
      <c r="BW58" s="276" t="str">
        <f ca="true">+IF(OFFSET('Water Data'!$E$28,0,10*ROW('Water Data'!E52))="","",OFFSET('Water Data'!$E$28,0,10*ROW('Water Data'!E52)))</f>
        <v/>
      </c>
      <c r="BX58" s="276" t="str">
        <f ca="true">+IF(OFFSET('Water Data'!$E$29,0,10*ROW('Water Data'!E52))="","",OFFSET('Water Data'!$E$29,0,10*ROW('Water Data'!E52)))</f>
        <v/>
      </c>
      <c r="BY58" s="276" t="str">
        <f ca="true">+IF(OFFSET('Water Data'!$F$27,0,10*ROW('Water Data'!F52))="","",OFFSET('Water Data'!$F$27,0,10*ROW('Water Data'!F52)))</f>
        <v/>
      </c>
      <c r="BZ58" s="276" t="str">
        <f ca="true">+IF(OFFSET('Water Data'!$F$28,0,10*ROW('Water Data'!F52))="","",OFFSET('Water Data'!$F$28,0,10*ROW('Water Data'!F52)))</f>
        <v/>
      </c>
      <c r="CA58" s="276" t="str">
        <f ca="true">+IF(OFFSET('Water Data'!$F$29,0,10*ROW('Water Data'!F52))="","",OFFSET('Water Data'!$F$29,0,10*ROW('Water Data'!F52)))</f>
        <v/>
      </c>
      <c r="CB58" s="276" t="str">
        <f ca="true">+IF(OFFSET('Water Data'!$G$27,0,10*ROW('Water Data'!G52))="","",OFFSET('Water Data'!$G$27,0,10*ROW('Water Data'!G52)))</f>
        <v/>
      </c>
      <c r="CC58" s="276" t="str">
        <f ca="true">+IF(OFFSET('Water Data'!$G$28,0,10*ROW('Water Data'!G52))="","",OFFSET('Water Data'!$G$28,0,10*ROW('Water Data'!G52)))</f>
        <v/>
      </c>
      <c r="CD58" s="276" t="str">
        <f ca="true">+IF(OFFSET('Water Data'!$G$29,0,10*ROW('Water Data'!G52))="","",OFFSET('Water Data'!$G$29,0,10*ROW('Water Data'!G52)))</f>
        <v/>
      </c>
      <c r="CE58" s="276" t="str">
        <f ca="true">+IF(OFFSET('Water Data'!$H$27,0,10*ROW('Water Data'!H52))="","",OFFSET('Water Data'!$H$27,0,10*ROW('Water Data'!H52)))</f>
        <v/>
      </c>
      <c r="CF58" s="276" t="str">
        <f ca="true">+IF(OFFSET('Water Data'!$H$28,0,10*ROW('Water Data'!H52))="","",OFFSET('Water Data'!$H$28,0,10*ROW('Water Data'!H52)))</f>
        <v/>
      </c>
      <c r="CG58" s="276" t="str">
        <f ca="true">+IF(OFFSET('Water Data'!$H$29,0,10*ROW('Water Data'!H52))="","",OFFSET('Water Data'!$H$29,0,10*ROW('Water Data'!H52)))</f>
        <v/>
      </c>
      <c r="CH58" s="276" t="str">
        <f ca="true">+IF(OFFSET('Water Data'!$I$27,0,10*ROW('Water Data'!I52))="","",OFFSET('Water Data'!$I$27,0,10*ROW('Water Data'!I52)))</f>
        <v/>
      </c>
      <c r="CI58" s="276" t="str">
        <f ca="true">+IF(OFFSET('Water Data'!$I$28,0,10*ROW('Water Data'!I52))="","",OFFSET('Water Data'!$I$28,0,10*ROW('Water Data'!I52)))</f>
        <v/>
      </c>
      <c r="CJ58" s="276" t="str">
        <f ca="true">+IF(OFFSET('Water Data'!$I$29,0,10*ROW('Water Data'!I52))="","",OFFSET('Water Data'!$I$29,0,10*ROW('Water Data'!I52)))</f>
        <v/>
      </c>
      <c r="CK58" s="276" t="str">
        <f ca="true">+IF(OFFSET('Sanitation Data'!$D$28,0,10*ROW('Sanitation Data'!D52))="","",OFFSET('Sanitation Data'!$D$28,0,10*ROW('Sanitation Data'!D52)))</f>
        <v/>
      </c>
      <c r="CL58" s="276" t="str">
        <f ca="true">+IF(OFFSET('Sanitation Data'!$D$29,0,10*ROW('Sanitation Data'!D52))="","",OFFSET('Sanitation Data'!$D$29,0,10*ROW('Sanitation Data'!D52)))</f>
        <v/>
      </c>
      <c r="CM58" s="276" t="str">
        <f ca="true">+IF(OFFSET('Sanitation Data'!$D$30,0,10*ROW('Sanitation Data'!D52))="","",OFFSET('Sanitation Data'!$D$30,0,10*ROW('Sanitation Data'!D52)))</f>
        <v/>
      </c>
      <c r="CN58" s="276" t="str">
        <f ca="true">+IF(OFFSET('Sanitation Data'!$D$31,0,10*ROW('Sanitation Data'!D52))="","",OFFSET('Sanitation Data'!$D$31,0,10*ROW('Sanitation Data'!D52)))</f>
        <v/>
      </c>
      <c r="CO58" s="276" t="str">
        <f ca="true">+IF(OFFSET('Sanitation Data'!$D$32,0,10*ROW('Sanitation Data'!D52))="","",OFFSET('Sanitation Data'!$D$32,0,10*ROW('Sanitation Data'!D52)))</f>
        <v/>
      </c>
      <c r="CP58" s="276" t="str">
        <f ca="true">+IF(OFFSET('Sanitation Data'!$E$28,0,10*ROW('Sanitation Data'!E52))="","",OFFSET('Sanitation Data'!$E$28,0,10*ROW('Sanitation Data'!E52)))</f>
        <v/>
      </c>
      <c r="CQ58" s="276" t="str">
        <f ca="true">+IF(OFFSET('Sanitation Data'!$E$29,0,10*ROW('Sanitation Data'!E52))="","",OFFSET('Sanitation Data'!$E$29,0,10*ROW('Sanitation Data'!E52)))</f>
        <v/>
      </c>
      <c r="CR58" s="276" t="str">
        <f ca="true">+IF(OFFSET('Sanitation Data'!$E$30,0,10*ROW('Sanitation Data'!E52))="","",OFFSET('Sanitation Data'!$E$30,0,10*ROW('Sanitation Data'!E52)))</f>
        <v/>
      </c>
      <c r="CS58" s="276" t="str">
        <f ca="true">+IF(OFFSET('Sanitation Data'!$E$31,0,10*ROW('Sanitation Data'!E52))="","",OFFSET('Sanitation Data'!$E$31,0,10*ROW('Sanitation Data'!E52)))</f>
        <v/>
      </c>
      <c r="CT58" s="276" t="str">
        <f ca="true">+IF(OFFSET('Sanitation Data'!$E$32,0,10*ROW('Sanitation Data'!E52))="","",OFFSET('Sanitation Data'!$E$32,0,10*ROW('Sanitation Data'!E52)))</f>
        <v/>
      </c>
      <c r="CU58" s="276" t="str">
        <f ca="true">+IF(OFFSET('Sanitation Data'!$F$28,0,10*ROW('Sanitation Data'!F52))="","",OFFSET('Sanitation Data'!$F$28,0,10*ROW('Sanitation Data'!F52)))</f>
        <v/>
      </c>
      <c r="CV58" s="276" t="str">
        <f ca="true">+IF(OFFSET('Sanitation Data'!$F$29,0,10*ROW('Sanitation Data'!F52))="","",OFFSET('Sanitation Data'!$F$29,0,10*ROW('Sanitation Data'!F52)))</f>
        <v/>
      </c>
      <c r="CW58" s="276" t="str">
        <f ca="true">+IF(OFFSET('Sanitation Data'!$F$30,0,10*ROW('Sanitation Data'!F52))="","",OFFSET('Sanitation Data'!$F$30,0,10*ROW('Sanitation Data'!F52)))</f>
        <v/>
      </c>
      <c r="CX58" s="276" t="str">
        <f ca="true">+IF(OFFSET('Sanitation Data'!$F$31,0,10*ROW('Sanitation Data'!F52))="","",OFFSET('Sanitation Data'!$F$31,0,10*ROW('Sanitation Data'!F52)))</f>
        <v/>
      </c>
      <c r="CY58" s="276" t="str">
        <f ca="true">+IF(OFFSET('Sanitation Data'!$F$32,0,10*ROW('Sanitation Data'!F52))="","",OFFSET('Sanitation Data'!$F$32,0,10*ROW('Sanitation Data'!F52)))</f>
        <v/>
      </c>
      <c r="CZ58" s="276" t="str">
        <f ca="true">+IF(OFFSET('Sanitation Data'!$G$28,0,10*ROW('Sanitation Data'!G52))="","",OFFSET('Sanitation Data'!$G$28,0,10*ROW('Sanitation Data'!G52)))</f>
        <v/>
      </c>
      <c r="DA58" s="276" t="str">
        <f ca="true">+IF(OFFSET('Sanitation Data'!$G$29,0,10*ROW('Sanitation Data'!G52))="","",OFFSET('Sanitation Data'!$G$29,0,10*ROW('Sanitation Data'!G52)))</f>
        <v/>
      </c>
      <c r="DB58" s="276" t="str">
        <f ca="true">+IF(OFFSET('Sanitation Data'!$G$30,0,10*ROW('Sanitation Data'!G52))="","",OFFSET('Sanitation Data'!$G$30,0,10*ROW('Sanitation Data'!G52)))</f>
        <v/>
      </c>
      <c r="DC58" s="276" t="str">
        <f ca="true">+IF(OFFSET('Sanitation Data'!$G$31,0,10*ROW('Sanitation Data'!G52))="","",OFFSET('Sanitation Data'!$G$31,0,10*ROW('Sanitation Data'!G52)))</f>
        <v/>
      </c>
      <c r="DD58" s="276" t="str">
        <f ca="true">+IF(OFFSET('Sanitation Data'!$G$32,0,10*ROW('Sanitation Data'!G52))="","",OFFSET('Sanitation Data'!$G$32,0,10*ROW('Sanitation Data'!G52)))</f>
        <v/>
      </c>
      <c r="DE58" s="276" t="str">
        <f ca="true">+IF(OFFSET('Sanitation Data'!$H$28,0,10*ROW('Sanitation Data'!H52))="","",OFFSET('Sanitation Data'!$H$28,0,10*ROW('Sanitation Data'!H52)))</f>
        <v/>
      </c>
      <c r="DF58" s="276" t="str">
        <f ca="true">+IF(OFFSET('Sanitation Data'!$H$29,0,10*ROW('Sanitation Data'!H52))="","",OFFSET('Sanitation Data'!$H$29,0,10*ROW('Sanitation Data'!H52)))</f>
        <v/>
      </c>
      <c r="DG58" s="276" t="str">
        <f ca="true">+IF(OFFSET('Sanitation Data'!$H$30,0,10*ROW('Sanitation Data'!H52))="","",OFFSET('Sanitation Data'!$H$30,0,10*ROW('Sanitation Data'!H52)))</f>
        <v/>
      </c>
      <c r="DH58" s="276" t="str">
        <f ca="true">+IF(OFFSET('Sanitation Data'!$H$31,0,10*ROW('Sanitation Data'!H52))="","",OFFSET('Sanitation Data'!$H$31,0,10*ROW('Sanitation Data'!H52)))</f>
        <v/>
      </c>
      <c r="DI58" s="276" t="str">
        <f ca="true">+IF(OFFSET('Sanitation Data'!$H$32,0,10*ROW('Sanitation Data'!H52))="","",OFFSET('Sanitation Data'!$H$32,0,10*ROW('Sanitation Data'!H52)))</f>
        <v/>
      </c>
      <c r="DJ58" s="276" t="str">
        <f ca="true">+IF(OFFSET('Sanitation Data'!$I$28,0,10*ROW('Sanitation Data'!I52))="","",OFFSET('Sanitation Data'!$I$28,0,10*ROW('Sanitation Data'!I52)))</f>
        <v/>
      </c>
      <c r="DK58" s="276" t="str">
        <f ca="true">+IF(OFFSET('Sanitation Data'!$I$29,0,10*ROW('Sanitation Data'!I52))="","",OFFSET('Sanitation Data'!$I$29,0,10*ROW('Sanitation Data'!I52)))</f>
        <v/>
      </c>
      <c r="DL58" s="276" t="str">
        <f ca="true">+IF(OFFSET('Sanitation Data'!$I$30,0,10*ROW('Sanitation Data'!I52))="","",OFFSET('Sanitation Data'!$I$30,0,10*ROW('Sanitation Data'!I52)))</f>
        <v/>
      </c>
      <c r="DM58" s="276" t="str">
        <f ca="true">+IF(OFFSET('Sanitation Data'!$I$31,0,10*ROW('Sanitation Data'!I52))="","",OFFSET('Sanitation Data'!$I$31,0,10*ROW('Sanitation Data'!I52)))</f>
        <v/>
      </c>
      <c r="DN58" s="276" t="str">
        <f ca="true">+IF(OFFSET('Sanitation Data'!$I$32,0,10*ROW('Sanitation Data'!I52))="","",OFFSET('Sanitation Data'!$I$32,0,10*ROW('Sanitation Data'!I52)))</f>
        <v/>
      </c>
      <c r="DO58" s="276" t="str">
        <f ca="true">+IF(OFFSET('Hygiene Data'!$D$11,0,10*ROW('Hygiene Data'!D52))="","",OFFSET('Hygiene Data'!$D$11,0,10*ROW('Hygiene Data'!D52)))</f>
        <v/>
      </c>
      <c r="DP58" s="276" t="str">
        <f ca="true">+IF(OFFSET('Hygiene Data'!$D$12,0,10*ROW('Hygiene Data'!D52))="","",OFFSET('Hygiene Data'!$D$12,0,10*ROW('Hygiene Data'!D52)))</f>
        <v/>
      </c>
      <c r="DQ58" s="276" t="str">
        <f ca="true">+IF(OFFSET('Hygiene Data'!$D$13,0,10*ROW('Hygiene Data'!D52))="","",OFFSET('Hygiene Data'!$D$13,0,10*ROW('Hygiene Data'!D52)))</f>
        <v/>
      </c>
      <c r="DR58" s="276" t="str">
        <f ca="true">+IF(OFFSET('Hygiene Data'!$E$11,0,10*ROW('Hygiene Data'!E52))="","",OFFSET('Hygiene Data'!$E$11,0,10*ROW('Hygiene Data'!E52)))</f>
        <v/>
      </c>
      <c r="DS58" s="276" t="str">
        <f ca="true">+IF(OFFSET('Hygiene Data'!$E$12,0,10*ROW('Hygiene Data'!E52))="","",OFFSET('Hygiene Data'!$E$12,0,10*ROW('Hygiene Data'!E52)))</f>
        <v/>
      </c>
      <c r="DT58" s="276" t="str">
        <f ca="true">+IF(OFFSET('Hygiene Data'!$E$13,0,10*ROW('Hygiene Data'!E52))="","",OFFSET('Hygiene Data'!$E$13,0,10*ROW('Hygiene Data'!E52)))</f>
        <v/>
      </c>
      <c r="DU58" s="276" t="str">
        <f ca="true">+IF(OFFSET('Hygiene Data'!$F$11,0,10*ROW('Hygiene Data'!F52))="","",OFFSET('Hygiene Data'!$F$11,0,10*ROW('Hygiene Data'!F52)))</f>
        <v/>
      </c>
      <c r="DV58" s="276" t="str">
        <f ca="true">+IF(OFFSET('Hygiene Data'!$F$12,0,10*ROW('Hygiene Data'!F52))="","",OFFSET('Hygiene Data'!$F$12,0,10*ROW('Hygiene Data'!F52)))</f>
        <v/>
      </c>
      <c r="DW58" s="276" t="str">
        <f ca="true">+IF(OFFSET('Hygiene Data'!$F$13,0,10*ROW('Hygiene Data'!F52))="","",OFFSET('Hygiene Data'!$F$13,0,10*ROW('Hygiene Data'!F52)))</f>
        <v/>
      </c>
      <c r="DX58" s="276" t="str">
        <f ca="true">+IF(OFFSET('Hygiene Data'!$G$11,0,10*ROW('Hygiene Data'!G52))="","",OFFSET('Hygiene Data'!$G$11,0,10*ROW('Hygiene Data'!G52)))</f>
        <v/>
      </c>
      <c r="DY58" s="276" t="str">
        <f ca="true">+IF(OFFSET('Hygiene Data'!$G$12,0,10*ROW('Hygiene Data'!G52))="","",OFFSET('Hygiene Data'!$G$12,0,10*ROW('Hygiene Data'!G52)))</f>
        <v/>
      </c>
      <c r="DZ58" s="276" t="str">
        <f ca="true">+IF(OFFSET('Hygiene Data'!$G$13,0,10*ROW('Hygiene Data'!G52))="","",OFFSET('Hygiene Data'!$G$13,0,10*ROW('Hygiene Data'!G52)))</f>
        <v/>
      </c>
      <c r="EA58" s="276" t="str">
        <f ca="true">+IF(OFFSET('Hygiene Data'!$H$11,0,10*ROW('Hygiene Data'!H52))="","",OFFSET('Hygiene Data'!$H$11,0,10*ROW('Hygiene Data'!H52)))</f>
        <v/>
      </c>
      <c r="EB58" s="276" t="str">
        <f ca="true">+IF(OFFSET('Hygiene Data'!$H$12,0,10*ROW('Hygiene Data'!H52))="","",OFFSET('Hygiene Data'!$H$12,0,10*ROW('Hygiene Data'!H52)))</f>
        <v/>
      </c>
      <c r="EC58" s="276" t="str">
        <f ca="true">+IF(OFFSET('Hygiene Data'!$H$13,0,10*ROW('Hygiene Data'!H52))="","",OFFSET('Hygiene Data'!$H$13,0,10*ROW('Hygiene Data'!H52)))</f>
        <v/>
      </c>
      <c r="ED58" s="276" t="str">
        <f ca="true">+IF(OFFSET('Hygiene Data'!$I$11,0,10*ROW('Hygiene Data'!I52))="","",OFFSET('Hygiene Data'!$I$11,0,10*ROW('Hygiene Data'!I52)))</f>
        <v/>
      </c>
      <c r="EE58" s="276" t="str">
        <f ca="true">+IF(OFFSET('Hygiene Data'!$I$12,0,10*ROW('Hygiene Data'!I52))="","",OFFSET('Hygiene Data'!$I$12,0,10*ROW('Hygiene Data'!I52)))</f>
        <v/>
      </c>
      <c r="EF58" s="276"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32"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6"/>
      <c r="BS59" s="276" t="str">
        <f ca="true">+IF(OFFSET('Water Data'!$D$27,0,10*ROW('Water Data'!D53))="","",OFFSET('Water Data'!$D$27,0,10*ROW('Water Data'!D53)))</f>
        <v/>
      </c>
      <c r="BT59" s="276" t="str">
        <f ca="true">+IF(OFFSET('Water Data'!$D$28,0,10*ROW('Water Data'!D53))="","",OFFSET('Water Data'!$D$28,0,10*ROW('Water Data'!D53)))</f>
        <v/>
      </c>
      <c r="BU59" s="276" t="str">
        <f ca="true">+IF(OFFSET('Water Data'!$D$29,0,10*ROW('Water Data'!D53))="","",OFFSET('Water Data'!$D$29,0,10*ROW('Water Data'!D53)))</f>
        <v/>
      </c>
      <c r="BV59" s="276" t="str">
        <f ca="true">+IF(OFFSET('Water Data'!$E$27,0,10*ROW('Water Data'!E53))="","",OFFSET('Water Data'!$E$27,0,10*ROW('Water Data'!E53)))</f>
        <v/>
      </c>
      <c r="BW59" s="276" t="str">
        <f ca="true">+IF(OFFSET('Water Data'!$E$28,0,10*ROW('Water Data'!E53))="","",OFFSET('Water Data'!$E$28,0,10*ROW('Water Data'!E53)))</f>
        <v/>
      </c>
      <c r="BX59" s="276" t="str">
        <f ca="true">+IF(OFFSET('Water Data'!$E$29,0,10*ROW('Water Data'!E53))="","",OFFSET('Water Data'!$E$29,0,10*ROW('Water Data'!E53)))</f>
        <v/>
      </c>
      <c r="BY59" s="276" t="str">
        <f ca="true">+IF(OFFSET('Water Data'!$F$27,0,10*ROW('Water Data'!F53))="","",OFFSET('Water Data'!$F$27,0,10*ROW('Water Data'!F53)))</f>
        <v/>
      </c>
      <c r="BZ59" s="276" t="str">
        <f ca="true">+IF(OFFSET('Water Data'!$F$28,0,10*ROW('Water Data'!F53))="","",OFFSET('Water Data'!$F$28,0,10*ROW('Water Data'!F53)))</f>
        <v/>
      </c>
      <c r="CA59" s="276" t="str">
        <f ca="true">+IF(OFFSET('Water Data'!$F$29,0,10*ROW('Water Data'!F53))="","",OFFSET('Water Data'!$F$29,0,10*ROW('Water Data'!F53)))</f>
        <v/>
      </c>
      <c r="CB59" s="276" t="str">
        <f ca="true">+IF(OFFSET('Water Data'!$G$27,0,10*ROW('Water Data'!G53))="","",OFFSET('Water Data'!$G$27,0,10*ROW('Water Data'!G53)))</f>
        <v/>
      </c>
      <c r="CC59" s="276" t="str">
        <f ca="true">+IF(OFFSET('Water Data'!$G$28,0,10*ROW('Water Data'!G53))="","",OFFSET('Water Data'!$G$28,0,10*ROW('Water Data'!G53)))</f>
        <v/>
      </c>
      <c r="CD59" s="276" t="str">
        <f ca="true">+IF(OFFSET('Water Data'!$G$29,0,10*ROW('Water Data'!G53))="","",OFFSET('Water Data'!$G$29,0,10*ROW('Water Data'!G53)))</f>
        <v/>
      </c>
      <c r="CE59" s="276" t="str">
        <f ca="true">+IF(OFFSET('Water Data'!$H$27,0,10*ROW('Water Data'!H53))="","",OFFSET('Water Data'!$H$27,0,10*ROW('Water Data'!H53)))</f>
        <v/>
      </c>
      <c r="CF59" s="276" t="str">
        <f ca="true">+IF(OFFSET('Water Data'!$H$28,0,10*ROW('Water Data'!H53))="","",OFFSET('Water Data'!$H$28,0,10*ROW('Water Data'!H53)))</f>
        <v/>
      </c>
      <c r="CG59" s="276" t="str">
        <f ca="true">+IF(OFFSET('Water Data'!$H$29,0,10*ROW('Water Data'!H53))="","",OFFSET('Water Data'!$H$29,0,10*ROW('Water Data'!H53)))</f>
        <v/>
      </c>
      <c r="CH59" s="276" t="str">
        <f ca="true">+IF(OFFSET('Water Data'!$I$27,0,10*ROW('Water Data'!I53))="","",OFFSET('Water Data'!$I$27,0,10*ROW('Water Data'!I53)))</f>
        <v/>
      </c>
      <c r="CI59" s="276" t="str">
        <f ca="true">+IF(OFFSET('Water Data'!$I$28,0,10*ROW('Water Data'!I53))="","",OFFSET('Water Data'!$I$28,0,10*ROW('Water Data'!I53)))</f>
        <v/>
      </c>
      <c r="CJ59" s="276" t="str">
        <f ca="true">+IF(OFFSET('Water Data'!$I$29,0,10*ROW('Water Data'!I53))="","",OFFSET('Water Data'!$I$29,0,10*ROW('Water Data'!I53)))</f>
        <v/>
      </c>
      <c r="CK59" s="276" t="str">
        <f ca="true">+IF(OFFSET('Sanitation Data'!$D$28,0,10*ROW('Sanitation Data'!D53))="","",OFFSET('Sanitation Data'!$D$28,0,10*ROW('Sanitation Data'!D53)))</f>
        <v/>
      </c>
      <c r="CL59" s="276" t="str">
        <f ca="true">+IF(OFFSET('Sanitation Data'!$D$29,0,10*ROW('Sanitation Data'!D53))="","",OFFSET('Sanitation Data'!$D$29,0,10*ROW('Sanitation Data'!D53)))</f>
        <v/>
      </c>
      <c r="CM59" s="276" t="str">
        <f ca="true">+IF(OFFSET('Sanitation Data'!$D$30,0,10*ROW('Sanitation Data'!D53))="","",OFFSET('Sanitation Data'!$D$30,0,10*ROW('Sanitation Data'!D53)))</f>
        <v/>
      </c>
      <c r="CN59" s="276" t="str">
        <f ca="true">+IF(OFFSET('Sanitation Data'!$D$31,0,10*ROW('Sanitation Data'!D53))="","",OFFSET('Sanitation Data'!$D$31,0,10*ROW('Sanitation Data'!D53)))</f>
        <v/>
      </c>
      <c r="CO59" s="276" t="str">
        <f ca="true">+IF(OFFSET('Sanitation Data'!$D$32,0,10*ROW('Sanitation Data'!D53))="","",OFFSET('Sanitation Data'!$D$32,0,10*ROW('Sanitation Data'!D53)))</f>
        <v/>
      </c>
      <c r="CP59" s="276" t="str">
        <f ca="true">+IF(OFFSET('Sanitation Data'!$E$28,0,10*ROW('Sanitation Data'!E53))="","",OFFSET('Sanitation Data'!$E$28,0,10*ROW('Sanitation Data'!E53)))</f>
        <v/>
      </c>
      <c r="CQ59" s="276" t="str">
        <f ca="true">+IF(OFFSET('Sanitation Data'!$E$29,0,10*ROW('Sanitation Data'!E53))="","",OFFSET('Sanitation Data'!$E$29,0,10*ROW('Sanitation Data'!E53)))</f>
        <v/>
      </c>
      <c r="CR59" s="276" t="str">
        <f ca="true">+IF(OFFSET('Sanitation Data'!$E$30,0,10*ROW('Sanitation Data'!E53))="","",OFFSET('Sanitation Data'!$E$30,0,10*ROW('Sanitation Data'!E53)))</f>
        <v/>
      </c>
      <c r="CS59" s="276" t="str">
        <f ca="true">+IF(OFFSET('Sanitation Data'!$E$31,0,10*ROW('Sanitation Data'!E53))="","",OFFSET('Sanitation Data'!$E$31,0,10*ROW('Sanitation Data'!E53)))</f>
        <v/>
      </c>
      <c r="CT59" s="276" t="str">
        <f ca="true">+IF(OFFSET('Sanitation Data'!$E$32,0,10*ROW('Sanitation Data'!E53))="","",OFFSET('Sanitation Data'!$E$32,0,10*ROW('Sanitation Data'!E53)))</f>
        <v/>
      </c>
      <c r="CU59" s="276" t="str">
        <f ca="true">+IF(OFFSET('Sanitation Data'!$F$28,0,10*ROW('Sanitation Data'!F53))="","",OFFSET('Sanitation Data'!$F$28,0,10*ROW('Sanitation Data'!F53)))</f>
        <v/>
      </c>
      <c r="CV59" s="276" t="str">
        <f ca="true">+IF(OFFSET('Sanitation Data'!$F$29,0,10*ROW('Sanitation Data'!F53))="","",OFFSET('Sanitation Data'!$F$29,0,10*ROW('Sanitation Data'!F53)))</f>
        <v/>
      </c>
      <c r="CW59" s="276" t="str">
        <f ca="true">+IF(OFFSET('Sanitation Data'!$F$30,0,10*ROW('Sanitation Data'!F53))="","",OFFSET('Sanitation Data'!$F$30,0,10*ROW('Sanitation Data'!F53)))</f>
        <v/>
      </c>
      <c r="CX59" s="276" t="str">
        <f ca="true">+IF(OFFSET('Sanitation Data'!$F$31,0,10*ROW('Sanitation Data'!F53))="","",OFFSET('Sanitation Data'!$F$31,0,10*ROW('Sanitation Data'!F53)))</f>
        <v/>
      </c>
      <c r="CY59" s="276" t="str">
        <f ca="true">+IF(OFFSET('Sanitation Data'!$F$32,0,10*ROW('Sanitation Data'!F53))="","",OFFSET('Sanitation Data'!$F$32,0,10*ROW('Sanitation Data'!F53)))</f>
        <v/>
      </c>
      <c r="CZ59" s="276" t="str">
        <f ca="true">+IF(OFFSET('Sanitation Data'!$G$28,0,10*ROW('Sanitation Data'!G53))="","",OFFSET('Sanitation Data'!$G$28,0,10*ROW('Sanitation Data'!G53)))</f>
        <v/>
      </c>
      <c r="DA59" s="276" t="str">
        <f ca="true">+IF(OFFSET('Sanitation Data'!$G$29,0,10*ROW('Sanitation Data'!G53))="","",OFFSET('Sanitation Data'!$G$29,0,10*ROW('Sanitation Data'!G53)))</f>
        <v/>
      </c>
      <c r="DB59" s="276" t="str">
        <f ca="true">+IF(OFFSET('Sanitation Data'!$G$30,0,10*ROW('Sanitation Data'!G53))="","",OFFSET('Sanitation Data'!$G$30,0,10*ROW('Sanitation Data'!G53)))</f>
        <v/>
      </c>
      <c r="DC59" s="276" t="str">
        <f ca="true">+IF(OFFSET('Sanitation Data'!$G$31,0,10*ROW('Sanitation Data'!G53))="","",OFFSET('Sanitation Data'!$G$31,0,10*ROW('Sanitation Data'!G53)))</f>
        <v/>
      </c>
      <c r="DD59" s="276" t="str">
        <f ca="true">+IF(OFFSET('Sanitation Data'!$G$32,0,10*ROW('Sanitation Data'!G53))="","",OFFSET('Sanitation Data'!$G$32,0,10*ROW('Sanitation Data'!G53)))</f>
        <v/>
      </c>
      <c r="DE59" s="276" t="str">
        <f ca="true">+IF(OFFSET('Sanitation Data'!$H$28,0,10*ROW('Sanitation Data'!H53))="","",OFFSET('Sanitation Data'!$H$28,0,10*ROW('Sanitation Data'!H53)))</f>
        <v/>
      </c>
      <c r="DF59" s="276" t="str">
        <f ca="true">+IF(OFFSET('Sanitation Data'!$H$29,0,10*ROW('Sanitation Data'!H53))="","",OFFSET('Sanitation Data'!$H$29,0,10*ROW('Sanitation Data'!H53)))</f>
        <v/>
      </c>
      <c r="DG59" s="276" t="str">
        <f ca="true">+IF(OFFSET('Sanitation Data'!$H$30,0,10*ROW('Sanitation Data'!H53))="","",OFFSET('Sanitation Data'!$H$30,0,10*ROW('Sanitation Data'!H53)))</f>
        <v/>
      </c>
      <c r="DH59" s="276" t="str">
        <f ca="true">+IF(OFFSET('Sanitation Data'!$H$31,0,10*ROW('Sanitation Data'!H53))="","",OFFSET('Sanitation Data'!$H$31,0,10*ROW('Sanitation Data'!H53)))</f>
        <v/>
      </c>
      <c r="DI59" s="276" t="str">
        <f ca="true">+IF(OFFSET('Sanitation Data'!$H$32,0,10*ROW('Sanitation Data'!H53))="","",OFFSET('Sanitation Data'!$H$32,0,10*ROW('Sanitation Data'!H53)))</f>
        <v/>
      </c>
      <c r="DJ59" s="276" t="str">
        <f ca="true">+IF(OFFSET('Sanitation Data'!$I$28,0,10*ROW('Sanitation Data'!I53))="","",OFFSET('Sanitation Data'!$I$28,0,10*ROW('Sanitation Data'!I53)))</f>
        <v/>
      </c>
      <c r="DK59" s="276" t="str">
        <f ca="true">+IF(OFFSET('Sanitation Data'!$I$29,0,10*ROW('Sanitation Data'!I53))="","",OFFSET('Sanitation Data'!$I$29,0,10*ROW('Sanitation Data'!I53)))</f>
        <v/>
      </c>
      <c r="DL59" s="276" t="str">
        <f ca="true">+IF(OFFSET('Sanitation Data'!$I$30,0,10*ROW('Sanitation Data'!I53))="","",OFFSET('Sanitation Data'!$I$30,0,10*ROW('Sanitation Data'!I53)))</f>
        <v/>
      </c>
      <c r="DM59" s="276" t="str">
        <f ca="true">+IF(OFFSET('Sanitation Data'!$I$31,0,10*ROW('Sanitation Data'!I53))="","",OFFSET('Sanitation Data'!$I$31,0,10*ROW('Sanitation Data'!I53)))</f>
        <v/>
      </c>
      <c r="DN59" s="276" t="str">
        <f ca="true">+IF(OFFSET('Sanitation Data'!$I$32,0,10*ROW('Sanitation Data'!I53))="","",OFFSET('Sanitation Data'!$I$32,0,10*ROW('Sanitation Data'!I53)))</f>
        <v/>
      </c>
      <c r="DO59" s="276" t="str">
        <f ca="true">+IF(OFFSET('Hygiene Data'!$D$11,0,10*ROW('Hygiene Data'!D53))="","",OFFSET('Hygiene Data'!$D$11,0,10*ROW('Hygiene Data'!D53)))</f>
        <v/>
      </c>
      <c r="DP59" s="276" t="str">
        <f ca="true">+IF(OFFSET('Hygiene Data'!$D$12,0,10*ROW('Hygiene Data'!D53))="","",OFFSET('Hygiene Data'!$D$12,0,10*ROW('Hygiene Data'!D53)))</f>
        <v/>
      </c>
      <c r="DQ59" s="276" t="str">
        <f ca="true">+IF(OFFSET('Hygiene Data'!$D$13,0,10*ROW('Hygiene Data'!D53))="","",OFFSET('Hygiene Data'!$D$13,0,10*ROW('Hygiene Data'!D53)))</f>
        <v/>
      </c>
      <c r="DR59" s="276" t="str">
        <f ca="true">+IF(OFFSET('Hygiene Data'!$E$11,0,10*ROW('Hygiene Data'!E53))="","",OFFSET('Hygiene Data'!$E$11,0,10*ROW('Hygiene Data'!E53)))</f>
        <v/>
      </c>
      <c r="DS59" s="276" t="str">
        <f ca="true">+IF(OFFSET('Hygiene Data'!$E$12,0,10*ROW('Hygiene Data'!E53))="","",OFFSET('Hygiene Data'!$E$12,0,10*ROW('Hygiene Data'!E53)))</f>
        <v/>
      </c>
      <c r="DT59" s="276" t="str">
        <f ca="true">+IF(OFFSET('Hygiene Data'!$E$13,0,10*ROW('Hygiene Data'!E53))="","",OFFSET('Hygiene Data'!$E$13,0,10*ROW('Hygiene Data'!E53)))</f>
        <v/>
      </c>
      <c r="DU59" s="276" t="str">
        <f ca="true">+IF(OFFSET('Hygiene Data'!$F$11,0,10*ROW('Hygiene Data'!F53))="","",OFFSET('Hygiene Data'!$F$11,0,10*ROW('Hygiene Data'!F53)))</f>
        <v/>
      </c>
      <c r="DV59" s="276" t="str">
        <f ca="true">+IF(OFFSET('Hygiene Data'!$F$12,0,10*ROW('Hygiene Data'!F53))="","",OFFSET('Hygiene Data'!$F$12,0,10*ROW('Hygiene Data'!F53)))</f>
        <v/>
      </c>
      <c r="DW59" s="276" t="str">
        <f ca="true">+IF(OFFSET('Hygiene Data'!$F$13,0,10*ROW('Hygiene Data'!F53))="","",OFFSET('Hygiene Data'!$F$13,0,10*ROW('Hygiene Data'!F53)))</f>
        <v/>
      </c>
      <c r="DX59" s="276" t="str">
        <f ca="true">+IF(OFFSET('Hygiene Data'!$G$11,0,10*ROW('Hygiene Data'!G53))="","",OFFSET('Hygiene Data'!$G$11,0,10*ROW('Hygiene Data'!G53)))</f>
        <v/>
      </c>
      <c r="DY59" s="276" t="str">
        <f ca="true">+IF(OFFSET('Hygiene Data'!$G$12,0,10*ROW('Hygiene Data'!G53))="","",OFFSET('Hygiene Data'!$G$12,0,10*ROW('Hygiene Data'!G53)))</f>
        <v/>
      </c>
      <c r="DZ59" s="276" t="str">
        <f ca="true">+IF(OFFSET('Hygiene Data'!$G$13,0,10*ROW('Hygiene Data'!G53))="","",OFFSET('Hygiene Data'!$G$13,0,10*ROW('Hygiene Data'!G53)))</f>
        <v/>
      </c>
      <c r="EA59" s="276" t="str">
        <f ca="true">+IF(OFFSET('Hygiene Data'!$H$11,0,10*ROW('Hygiene Data'!H53))="","",OFFSET('Hygiene Data'!$H$11,0,10*ROW('Hygiene Data'!H53)))</f>
        <v/>
      </c>
      <c r="EB59" s="276" t="str">
        <f ca="true">+IF(OFFSET('Hygiene Data'!$H$12,0,10*ROW('Hygiene Data'!H53))="","",OFFSET('Hygiene Data'!$H$12,0,10*ROW('Hygiene Data'!H53)))</f>
        <v/>
      </c>
      <c r="EC59" s="276" t="str">
        <f ca="true">+IF(OFFSET('Hygiene Data'!$H$13,0,10*ROW('Hygiene Data'!H53))="","",OFFSET('Hygiene Data'!$H$13,0,10*ROW('Hygiene Data'!H53)))</f>
        <v/>
      </c>
      <c r="ED59" s="276" t="str">
        <f ca="true">+IF(OFFSET('Hygiene Data'!$I$11,0,10*ROW('Hygiene Data'!I53))="","",OFFSET('Hygiene Data'!$I$11,0,10*ROW('Hygiene Data'!I53)))</f>
        <v/>
      </c>
      <c r="EE59" s="276" t="str">
        <f ca="true">+IF(OFFSET('Hygiene Data'!$I$12,0,10*ROW('Hygiene Data'!I53))="","",OFFSET('Hygiene Data'!$I$12,0,10*ROW('Hygiene Data'!I53)))</f>
        <v/>
      </c>
      <c r="EF59" s="276"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32"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6"/>
      <c r="BS60" s="276" t="str">
        <f ca="true">+IF(OFFSET('Water Data'!$D$27,0,10*ROW('Water Data'!D54))="","",OFFSET('Water Data'!$D$27,0,10*ROW('Water Data'!D54)))</f>
        <v/>
      </c>
      <c r="BT60" s="276" t="str">
        <f ca="true">+IF(OFFSET('Water Data'!$D$28,0,10*ROW('Water Data'!D54))="","",OFFSET('Water Data'!$D$28,0,10*ROW('Water Data'!D54)))</f>
        <v/>
      </c>
      <c r="BU60" s="276" t="str">
        <f ca="true">+IF(OFFSET('Water Data'!$D$29,0,10*ROW('Water Data'!D54))="","",OFFSET('Water Data'!$D$29,0,10*ROW('Water Data'!D54)))</f>
        <v/>
      </c>
      <c r="BV60" s="276" t="str">
        <f ca="true">+IF(OFFSET('Water Data'!$E$27,0,10*ROW('Water Data'!E54))="","",OFFSET('Water Data'!$E$27,0,10*ROW('Water Data'!E54)))</f>
        <v/>
      </c>
      <c r="BW60" s="276" t="str">
        <f ca="true">+IF(OFFSET('Water Data'!$E$28,0,10*ROW('Water Data'!E54))="","",OFFSET('Water Data'!$E$28,0,10*ROW('Water Data'!E54)))</f>
        <v/>
      </c>
      <c r="BX60" s="276" t="str">
        <f ca="true">+IF(OFFSET('Water Data'!$E$29,0,10*ROW('Water Data'!E54))="","",OFFSET('Water Data'!$E$29,0,10*ROW('Water Data'!E54)))</f>
        <v/>
      </c>
      <c r="BY60" s="276" t="str">
        <f ca="true">+IF(OFFSET('Water Data'!$F$27,0,10*ROW('Water Data'!F54))="","",OFFSET('Water Data'!$F$27,0,10*ROW('Water Data'!F54)))</f>
        <v/>
      </c>
      <c r="BZ60" s="276" t="str">
        <f ca="true">+IF(OFFSET('Water Data'!$F$28,0,10*ROW('Water Data'!F54))="","",OFFSET('Water Data'!$F$28,0,10*ROW('Water Data'!F54)))</f>
        <v/>
      </c>
      <c r="CA60" s="276" t="str">
        <f ca="true">+IF(OFFSET('Water Data'!$F$29,0,10*ROW('Water Data'!F54))="","",OFFSET('Water Data'!$F$29,0,10*ROW('Water Data'!F54)))</f>
        <v/>
      </c>
      <c r="CB60" s="276" t="str">
        <f ca="true">+IF(OFFSET('Water Data'!$G$27,0,10*ROW('Water Data'!G54))="","",OFFSET('Water Data'!$G$27,0,10*ROW('Water Data'!G54)))</f>
        <v/>
      </c>
      <c r="CC60" s="276" t="str">
        <f ca="true">+IF(OFFSET('Water Data'!$G$28,0,10*ROW('Water Data'!G54))="","",OFFSET('Water Data'!$G$28,0,10*ROW('Water Data'!G54)))</f>
        <v/>
      </c>
      <c r="CD60" s="276" t="str">
        <f ca="true">+IF(OFFSET('Water Data'!$G$29,0,10*ROW('Water Data'!G54))="","",OFFSET('Water Data'!$G$29,0,10*ROW('Water Data'!G54)))</f>
        <v/>
      </c>
      <c r="CE60" s="276" t="str">
        <f ca="true">+IF(OFFSET('Water Data'!$H$27,0,10*ROW('Water Data'!H54))="","",OFFSET('Water Data'!$H$27,0,10*ROW('Water Data'!H54)))</f>
        <v/>
      </c>
      <c r="CF60" s="276" t="str">
        <f ca="true">+IF(OFFSET('Water Data'!$H$28,0,10*ROW('Water Data'!H54))="","",OFFSET('Water Data'!$H$28,0,10*ROW('Water Data'!H54)))</f>
        <v/>
      </c>
      <c r="CG60" s="276" t="str">
        <f ca="true">+IF(OFFSET('Water Data'!$H$29,0,10*ROW('Water Data'!H54))="","",OFFSET('Water Data'!$H$29,0,10*ROW('Water Data'!H54)))</f>
        <v/>
      </c>
      <c r="CH60" s="276" t="str">
        <f ca="true">+IF(OFFSET('Water Data'!$I$27,0,10*ROW('Water Data'!I54))="","",OFFSET('Water Data'!$I$27,0,10*ROW('Water Data'!I54)))</f>
        <v/>
      </c>
      <c r="CI60" s="276" t="str">
        <f ca="true">+IF(OFFSET('Water Data'!$I$28,0,10*ROW('Water Data'!I54))="","",OFFSET('Water Data'!$I$28,0,10*ROW('Water Data'!I54)))</f>
        <v/>
      </c>
      <c r="CJ60" s="276" t="str">
        <f ca="true">+IF(OFFSET('Water Data'!$I$29,0,10*ROW('Water Data'!I54))="","",OFFSET('Water Data'!$I$29,0,10*ROW('Water Data'!I54)))</f>
        <v/>
      </c>
      <c r="CK60" s="276" t="str">
        <f ca="true">+IF(OFFSET('Sanitation Data'!$D$28,0,10*ROW('Sanitation Data'!D54))="","",OFFSET('Sanitation Data'!$D$28,0,10*ROW('Sanitation Data'!D54)))</f>
        <v/>
      </c>
      <c r="CL60" s="276" t="str">
        <f ca="true">+IF(OFFSET('Sanitation Data'!$D$29,0,10*ROW('Sanitation Data'!D54))="","",OFFSET('Sanitation Data'!$D$29,0,10*ROW('Sanitation Data'!D54)))</f>
        <v/>
      </c>
      <c r="CM60" s="276" t="str">
        <f ca="true">+IF(OFFSET('Sanitation Data'!$D$30,0,10*ROW('Sanitation Data'!D54))="","",OFFSET('Sanitation Data'!$D$30,0,10*ROW('Sanitation Data'!D54)))</f>
        <v/>
      </c>
      <c r="CN60" s="276" t="str">
        <f ca="true">+IF(OFFSET('Sanitation Data'!$D$31,0,10*ROW('Sanitation Data'!D54))="","",OFFSET('Sanitation Data'!$D$31,0,10*ROW('Sanitation Data'!D54)))</f>
        <v/>
      </c>
      <c r="CO60" s="276" t="str">
        <f ca="true">+IF(OFFSET('Sanitation Data'!$D$32,0,10*ROW('Sanitation Data'!D54))="","",OFFSET('Sanitation Data'!$D$32,0,10*ROW('Sanitation Data'!D54)))</f>
        <v/>
      </c>
      <c r="CP60" s="276" t="str">
        <f ca="true">+IF(OFFSET('Sanitation Data'!$E$28,0,10*ROW('Sanitation Data'!E54))="","",OFFSET('Sanitation Data'!$E$28,0,10*ROW('Sanitation Data'!E54)))</f>
        <v/>
      </c>
      <c r="CQ60" s="276" t="str">
        <f ca="true">+IF(OFFSET('Sanitation Data'!$E$29,0,10*ROW('Sanitation Data'!E54))="","",OFFSET('Sanitation Data'!$E$29,0,10*ROW('Sanitation Data'!E54)))</f>
        <v/>
      </c>
      <c r="CR60" s="276" t="str">
        <f ca="true">+IF(OFFSET('Sanitation Data'!$E$30,0,10*ROW('Sanitation Data'!E54))="","",OFFSET('Sanitation Data'!$E$30,0,10*ROW('Sanitation Data'!E54)))</f>
        <v/>
      </c>
      <c r="CS60" s="276" t="str">
        <f ca="true">+IF(OFFSET('Sanitation Data'!$E$31,0,10*ROW('Sanitation Data'!E54))="","",OFFSET('Sanitation Data'!$E$31,0,10*ROW('Sanitation Data'!E54)))</f>
        <v/>
      </c>
      <c r="CT60" s="276" t="str">
        <f ca="true">+IF(OFFSET('Sanitation Data'!$E$32,0,10*ROW('Sanitation Data'!E54))="","",OFFSET('Sanitation Data'!$E$32,0,10*ROW('Sanitation Data'!E54)))</f>
        <v/>
      </c>
      <c r="CU60" s="276" t="str">
        <f ca="true">+IF(OFFSET('Sanitation Data'!$F$28,0,10*ROW('Sanitation Data'!F54))="","",OFFSET('Sanitation Data'!$F$28,0,10*ROW('Sanitation Data'!F54)))</f>
        <v/>
      </c>
      <c r="CV60" s="276" t="str">
        <f ca="true">+IF(OFFSET('Sanitation Data'!$F$29,0,10*ROW('Sanitation Data'!F54))="","",OFFSET('Sanitation Data'!$F$29,0,10*ROW('Sanitation Data'!F54)))</f>
        <v/>
      </c>
      <c r="CW60" s="276" t="str">
        <f ca="true">+IF(OFFSET('Sanitation Data'!$F$30,0,10*ROW('Sanitation Data'!F54))="","",OFFSET('Sanitation Data'!$F$30,0,10*ROW('Sanitation Data'!F54)))</f>
        <v/>
      </c>
      <c r="CX60" s="276" t="str">
        <f ca="true">+IF(OFFSET('Sanitation Data'!$F$31,0,10*ROW('Sanitation Data'!F54))="","",OFFSET('Sanitation Data'!$F$31,0,10*ROW('Sanitation Data'!F54)))</f>
        <v/>
      </c>
      <c r="CY60" s="276" t="str">
        <f ca="true">+IF(OFFSET('Sanitation Data'!$F$32,0,10*ROW('Sanitation Data'!F54))="","",OFFSET('Sanitation Data'!$F$32,0,10*ROW('Sanitation Data'!F54)))</f>
        <v/>
      </c>
      <c r="CZ60" s="276" t="str">
        <f ca="true">+IF(OFFSET('Sanitation Data'!$G$28,0,10*ROW('Sanitation Data'!G54))="","",OFFSET('Sanitation Data'!$G$28,0,10*ROW('Sanitation Data'!G54)))</f>
        <v/>
      </c>
      <c r="DA60" s="276" t="str">
        <f ca="true">+IF(OFFSET('Sanitation Data'!$G$29,0,10*ROW('Sanitation Data'!G54))="","",OFFSET('Sanitation Data'!$G$29,0,10*ROW('Sanitation Data'!G54)))</f>
        <v/>
      </c>
      <c r="DB60" s="276" t="str">
        <f ca="true">+IF(OFFSET('Sanitation Data'!$G$30,0,10*ROW('Sanitation Data'!G54))="","",OFFSET('Sanitation Data'!$G$30,0,10*ROW('Sanitation Data'!G54)))</f>
        <v/>
      </c>
      <c r="DC60" s="276" t="str">
        <f ca="true">+IF(OFFSET('Sanitation Data'!$G$31,0,10*ROW('Sanitation Data'!G54))="","",OFFSET('Sanitation Data'!$G$31,0,10*ROW('Sanitation Data'!G54)))</f>
        <v/>
      </c>
      <c r="DD60" s="276" t="str">
        <f ca="true">+IF(OFFSET('Sanitation Data'!$G$32,0,10*ROW('Sanitation Data'!G54))="","",OFFSET('Sanitation Data'!$G$32,0,10*ROW('Sanitation Data'!G54)))</f>
        <v/>
      </c>
      <c r="DE60" s="276" t="str">
        <f ca="true">+IF(OFFSET('Sanitation Data'!$H$28,0,10*ROW('Sanitation Data'!H54))="","",OFFSET('Sanitation Data'!$H$28,0,10*ROW('Sanitation Data'!H54)))</f>
        <v/>
      </c>
      <c r="DF60" s="276" t="str">
        <f ca="true">+IF(OFFSET('Sanitation Data'!$H$29,0,10*ROW('Sanitation Data'!H54))="","",OFFSET('Sanitation Data'!$H$29,0,10*ROW('Sanitation Data'!H54)))</f>
        <v/>
      </c>
      <c r="DG60" s="276" t="str">
        <f ca="true">+IF(OFFSET('Sanitation Data'!$H$30,0,10*ROW('Sanitation Data'!H54))="","",OFFSET('Sanitation Data'!$H$30,0,10*ROW('Sanitation Data'!H54)))</f>
        <v/>
      </c>
      <c r="DH60" s="276" t="str">
        <f ca="true">+IF(OFFSET('Sanitation Data'!$H$31,0,10*ROW('Sanitation Data'!H54))="","",OFFSET('Sanitation Data'!$H$31,0,10*ROW('Sanitation Data'!H54)))</f>
        <v/>
      </c>
      <c r="DI60" s="276" t="str">
        <f ca="true">+IF(OFFSET('Sanitation Data'!$H$32,0,10*ROW('Sanitation Data'!H54))="","",OFFSET('Sanitation Data'!$H$32,0,10*ROW('Sanitation Data'!H54)))</f>
        <v/>
      </c>
      <c r="DJ60" s="276" t="str">
        <f ca="true">+IF(OFFSET('Sanitation Data'!$I$28,0,10*ROW('Sanitation Data'!I54))="","",OFFSET('Sanitation Data'!$I$28,0,10*ROW('Sanitation Data'!I54)))</f>
        <v/>
      </c>
      <c r="DK60" s="276" t="str">
        <f ca="true">+IF(OFFSET('Sanitation Data'!$I$29,0,10*ROW('Sanitation Data'!I54))="","",OFFSET('Sanitation Data'!$I$29,0,10*ROW('Sanitation Data'!I54)))</f>
        <v/>
      </c>
      <c r="DL60" s="276" t="str">
        <f ca="true">+IF(OFFSET('Sanitation Data'!$I$30,0,10*ROW('Sanitation Data'!I54))="","",OFFSET('Sanitation Data'!$I$30,0,10*ROW('Sanitation Data'!I54)))</f>
        <v/>
      </c>
      <c r="DM60" s="276" t="str">
        <f ca="true">+IF(OFFSET('Sanitation Data'!$I$31,0,10*ROW('Sanitation Data'!I54))="","",OFFSET('Sanitation Data'!$I$31,0,10*ROW('Sanitation Data'!I54)))</f>
        <v/>
      </c>
      <c r="DN60" s="276" t="str">
        <f ca="true">+IF(OFFSET('Sanitation Data'!$I$32,0,10*ROW('Sanitation Data'!I54))="","",OFFSET('Sanitation Data'!$I$32,0,10*ROW('Sanitation Data'!I54)))</f>
        <v/>
      </c>
      <c r="DO60" s="276" t="str">
        <f ca="true">+IF(OFFSET('Hygiene Data'!$D$11,0,10*ROW('Hygiene Data'!D54))="","",OFFSET('Hygiene Data'!$D$11,0,10*ROW('Hygiene Data'!D54)))</f>
        <v/>
      </c>
      <c r="DP60" s="276" t="str">
        <f ca="true">+IF(OFFSET('Hygiene Data'!$D$12,0,10*ROW('Hygiene Data'!D54))="","",OFFSET('Hygiene Data'!$D$12,0,10*ROW('Hygiene Data'!D54)))</f>
        <v/>
      </c>
      <c r="DQ60" s="276" t="str">
        <f ca="true">+IF(OFFSET('Hygiene Data'!$D$13,0,10*ROW('Hygiene Data'!D54))="","",OFFSET('Hygiene Data'!$D$13,0,10*ROW('Hygiene Data'!D54)))</f>
        <v/>
      </c>
      <c r="DR60" s="276" t="str">
        <f ca="true">+IF(OFFSET('Hygiene Data'!$E$11,0,10*ROW('Hygiene Data'!E54))="","",OFFSET('Hygiene Data'!$E$11,0,10*ROW('Hygiene Data'!E54)))</f>
        <v/>
      </c>
      <c r="DS60" s="276" t="str">
        <f ca="true">+IF(OFFSET('Hygiene Data'!$E$12,0,10*ROW('Hygiene Data'!E54))="","",OFFSET('Hygiene Data'!$E$12,0,10*ROW('Hygiene Data'!E54)))</f>
        <v/>
      </c>
      <c r="DT60" s="276" t="str">
        <f ca="true">+IF(OFFSET('Hygiene Data'!$E$13,0,10*ROW('Hygiene Data'!E54))="","",OFFSET('Hygiene Data'!$E$13,0,10*ROW('Hygiene Data'!E54)))</f>
        <v/>
      </c>
      <c r="DU60" s="276" t="str">
        <f ca="true">+IF(OFFSET('Hygiene Data'!$F$11,0,10*ROW('Hygiene Data'!F54))="","",OFFSET('Hygiene Data'!$F$11,0,10*ROW('Hygiene Data'!F54)))</f>
        <v/>
      </c>
      <c r="DV60" s="276" t="str">
        <f ca="true">+IF(OFFSET('Hygiene Data'!$F$12,0,10*ROW('Hygiene Data'!F54))="","",OFFSET('Hygiene Data'!$F$12,0,10*ROW('Hygiene Data'!F54)))</f>
        <v/>
      </c>
      <c r="DW60" s="276" t="str">
        <f ca="true">+IF(OFFSET('Hygiene Data'!$F$13,0,10*ROW('Hygiene Data'!F54))="","",OFFSET('Hygiene Data'!$F$13,0,10*ROW('Hygiene Data'!F54)))</f>
        <v/>
      </c>
      <c r="DX60" s="276" t="str">
        <f ca="true">+IF(OFFSET('Hygiene Data'!$G$11,0,10*ROW('Hygiene Data'!G54))="","",OFFSET('Hygiene Data'!$G$11,0,10*ROW('Hygiene Data'!G54)))</f>
        <v/>
      </c>
      <c r="DY60" s="276" t="str">
        <f ca="true">+IF(OFFSET('Hygiene Data'!$G$12,0,10*ROW('Hygiene Data'!G54))="","",OFFSET('Hygiene Data'!$G$12,0,10*ROW('Hygiene Data'!G54)))</f>
        <v/>
      </c>
      <c r="DZ60" s="276" t="str">
        <f ca="true">+IF(OFFSET('Hygiene Data'!$G$13,0,10*ROW('Hygiene Data'!G54))="","",OFFSET('Hygiene Data'!$G$13,0,10*ROW('Hygiene Data'!G54)))</f>
        <v/>
      </c>
      <c r="EA60" s="276" t="str">
        <f ca="true">+IF(OFFSET('Hygiene Data'!$H$11,0,10*ROW('Hygiene Data'!H54))="","",OFFSET('Hygiene Data'!$H$11,0,10*ROW('Hygiene Data'!H54)))</f>
        <v/>
      </c>
      <c r="EB60" s="276" t="str">
        <f ca="true">+IF(OFFSET('Hygiene Data'!$H$12,0,10*ROW('Hygiene Data'!H54))="","",OFFSET('Hygiene Data'!$H$12,0,10*ROW('Hygiene Data'!H54)))</f>
        <v/>
      </c>
      <c r="EC60" s="276" t="str">
        <f ca="true">+IF(OFFSET('Hygiene Data'!$H$13,0,10*ROW('Hygiene Data'!H54))="","",OFFSET('Hygiene Data'!$H$13,0,10*ROW('Hygiene Data'!H54)))</f>
        <v/>
      </c>
      <c r="ED60" s="276" t="str">
        <f ca="true">+IF(OFFSET('Hygiene Data'!$I$11,0,10*ROW('Hygiene Data'!I54))="","",OFFSET('Hygiene Data'!$I$11,0,10*ROW('Hygiene Data'!I54)))</f>
        <v/>
      </c>
      <c r="EE60" s="276" t="str">
        <f ca="true">+IF(OFFSET('Hygiene Data'!$I$12,0,10*ROW('Hygiene Data'!I54))="","",OFFSET('Hygiene Data'!$I$12,0,10*ROW('Hygiene Data'!I54)))</f>
        <v/>
      </c>
      <c r="EF60" s="276"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32"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6"/>
      <c r="BS61" s="276" t="str">
        <f ca="true">+IF(OFFSET('Water Data'!$D$27,0,10*ROW('Water Data'!D55))="","",OFFSET('Water Data'!$D$27,0,10*ROW('Water Data'!D55)))</f>
        <v/>
      </c>
      <c r="BT61" s="276" t="str">
        <f ca="true">+IF(OFFSET('Water Data'!$D$28,0,10*ROW('Water Data'!D55))="","",OFFSET('Water Data'!$D$28,0,10*ROW('Water Data'!D55)))</f>
        <v/>
      </c>
      <c r="BU61" s="276" t="str">
        <f ca="true">+IF(OFFSET('Water Data'!$D$29,0,10*ROW('Water Data'!D55))="","",OFFSET('Water Data'!$D$29,0,10*ROW('Water Data'!D55)))</f>
        <v/>
      </c>
      <c r="BV61" s="276" t="str">
        <f ca="true">+IF(OFFSET('Water Data'!$E$27,0,10*ROW('Water Data'!E55))="","",OFFSET('Water Data'!$E$27,0,10*ROW('Water Data'!E55)))</f>
        <v/>
      </c>
      <c r="BW61" s="276" t="str">
        <f ca="true">+IF(OFFSET('Water Data'!$E$28,0,10*ROW('Water Data'!E55))="","",OFFSET('Water Data'!$E$28,0,10*ROW('Water Data'!E55)))</f>
        <v/>
      </c>
      <c r="BX61" s="276" t="str">
        <f ca="true">+IF(OFFSET('Water Data'!$E$29,0,10*ROW('Water Data'!E55))="","",OFFSET('Water Data'!$E$29,0,10*ROW('Water Data'!E55)))</f>
        <v/>
      </c>
      <c r="BY61" s="276" t="str">
        <f ca="true">+IF(OFFSET('Water Data'!$F$27,0,10*ROW('Water Data'!F55))="","",OFFSET('Water Data'!$F$27,0,10*ROW('Water Data'!F55)))</f>
        <v/>
      </c>
      <c r="BZ61" s="276" t="str">
        <f ca="true">+IF(OFFSET('Water Data'!$F$28,0,10*ROW('Water Data'!F55))="","",OFFSET('Water Data'!$F$28,0,10*ROW('Water Data'!F55)))</f>
        <v/>
      </c>
      <c r="CA61" s="276" t="str">
        <f ca="true">+IF(OFFSET('Water Data'!$F$29,0,10*ROW('Water Data'!F55))="","",OFFSET('Water Data'!$F$29,0,10*ROW('Water Data'!F55)))</f>
        <v/>
      </c>
      <c r="CB61" s="276" t="str">
        <f ca="true">+IF(OFFSET('Water Data'!$G$27,0,10*ROW('Water Data'!G55))="","",OFFSET('Water Data'!$G$27,0,10*ROW('Water Data'!G55)))</f>
        <v/>
      </c>
      <c r="CC61" s="276" t="str">
        <f ca="true">+IF(OFFSET('Water Data'!$G$28,0,10*ROW('Water Data'!G55))="","",OFFSET('Water Data'!$G$28,0,10*ROW('Water Data'!G55)))</f>
        <v/>
      </c>
      <c r="CD61" s="276" t="str">
        <f ca="true">+IF(OFFSET('Water Data'!$G$29,0,10*ROW('Water Data'!G55))="","",OFFSET('Water Data'!$G$29,0,10*ROW('Water Data'!G55)))</f>
        <v/>
      </c>
      <c r="CE61" s="276" t="str">
        <f ca="true">+IF(OFFSET('Water Data'!$H$27,0,10*ROW('Water Data'!H55))="","",OFFSET('Water Data'!$H$27,0,10*ROW('Water Data'!H55)))</f>
        <v/>
      </c>
      <c r="CF61" s="276" t="str">
        <f ca="true">+IF(OFFSET('Water Data'!$H$28,0,10*ROW('Water Data'!H55))="","",OFFSET('Water Data'!$H$28,0,10*ROW('Water Data'!H55)))</f>
        <v/>
      </c>
      <c r="CG61" s="276" t="str">
        <f ca="true">+IF(OFFSET('Water Data'!$H$29,0,10*ROW('Water Data'!H55))="","",OFFSET('Water Data'!$H$29,0,10*ROW('Water Data'!H55)))</f>
        <v/>
      </c>
      <c r="CH61" s="276" t="str">
        <f ca="true">+IF(OFFSET('Water Data'!$I$27,0,10*ROW('Water Data'!I55))="","",OFFSET('Water Data'!$I$27,0,10*ROW('Water Data'!I55)))</f>
        <v/>
      </c>
      <c r="CI61" s="276" t="str">
        <f ca="true">+IF(OFFSET('Water Data'!$I$28,0,10*ROW('Water Data'!I55))="","",OFFSET('Water Data'!$I$28,0,10*ROW('Water Data'!I55)))</f>
        <v/>
      </c>
      <c r="CJ61" s="276" t="str">
        <f ca="true">+IF(OFFSET('Water Data'!$I$29,0,10*ROW('Water Data'!I55))="","",OFFSET('Water Data'!$I$29,0,10*ROW('Water Data'!I55)))</f>
        <v/>
      </c>
      <c r="CK61" s="276" t="str">
        <f ca="true">+IF(OFFSET('Sanitation Data'!$D$28,0,10*ROW('Sanitation Data'!D55))="","",OFFSET('Sanitation Data'!$D$28,0,10*ROW('Sanitation Data'!D55)))</f>
        <v/>
      </c>
      <c r="CL61" s="276" t="str">
        <f ca="true">+IF(OFFSET('Sanitation Data'!$D$29,0,10*ROW('Sanitation Data'!D55))="","",OFFSET('Sanitation Data'!$D$29,0,10*ROW('Sanitation Data'!D55)))</f>
        <v/>
      </c>
      <c r="CM61" s="276" t="str">
        <f ca="true">+IF(OFFSET('Sanitation Data'!$D$30,0,10*ROW('Sanitation Data'!D55))="","",OFFSET('Sanitation Data'!$D$30,0,10*ROW('Sanitation Data'!D55)))</f>
        <v/>
      </c>
      <c r="CN61" s="276" t="str">
        <f ca="true">+IF(OFFSET('Sanitation Data'!$D$31,0,10*ROW('Sanitation Data'!D55))="","",OFFSET('Sanitation Data'!$D$31,0,10*ROW('Sanitation Data'!D55)))</f>
        <v/>
      </c>
      <c r="CO61" s="276" t="str">
        <f ca="true">+IF(OFFSET('Sanitation Data'!$D$32,0,10*ROW('Sanitation Data'!D55))="","",OFFSET('Sanitation Data'!$D$32,0,10*ROW('Sanitation Data'!D55)))</f>
        <v/>
      </c>
      <c r="CP61" s="276" t="str">
        <f ca="true">+IF(OFFSET('Sanitation Data'!$E$28,0,10*ROW('Sanitation Data'!E55))="","",OFFSET('Sanitation Data'!$E$28,0,10*ROW('Sanitation Data'!E55)))</f>
        <v/>
      </c>
      <c r="CQ61" s="276" t="str">
        <f ca="true">+IF(OFFSET('Sanitation Data'!$E$29,0,10*ROW('Sanitation Data'!E55))="","",OFFSET('Sanitation Data'!$E$29,0,10*ROW('Sanitation Data'!E55)))</f>
        <v/>
      </c>
      <c r="CR61" s="276" t="str">
        <f ca="true">+IF(OFFSET('Sanitation Data'!$E$30,0,10*ROW('Sanitation Data'!E55))="","",OFFSET('Sanitation Data'!$E$30,0,10*ROW('Sanitation Data'!E55)))</f>
        <v/>
      </c>
      <c r="CS61" s="276" t="str">
        <f ca="true">+IF(OFFSET('Sanitation Data'!$E$31,0,10*ROW('Sanitation Data'!E55))="","",OFFSET('Sanitation Data'!$E$31,0,10*ROW('Sanitation Data'!E55)))</f>
        <v/>
      </c>
      <c r="CT61" s="276" t="str">
        <f ca="true">+IF(OFFSET('Sanitation Data'!$E$32,0,10*ROW('Sanitation Data'!E55))="","",OFFSET('Sanitation Data'!$E$32,0,10*ROW('Sanitation Data'!E55)))</f>
        <v/>
      </c>
      <c r="CU61" s="276" t="str">
        <f ca="true">+IF(OFFSET('Sanitation Data'!$F$28,0,10*ROW('Sanitation Data'!F55))="","",OFFSET('Sanitation Data'!$F$28,0,10*ROW('Sanitation Data'!F55)))</f>
        <v/>
      </c>
      <c r="CV61" s="276" t="str">
        <f ca="true">+IF(OFFSET('Sanitation Data'!$F$29,0,10*ROW('Sanitation Data'!F55))="","",OFFSET('Sanitation Data'!$F$29,0,10*ROW('Sanitation Data'!F55)))</f>
        <v/>
      </c>
      <c r="CW61" s="276" t="str">
        <f ca="true">+IF(OFFSET('Sanitation Data'!$F$30,0,10*ROW('Sanitation Data'!F55))="","",OFFSET('Sanitation Data'!$F$30,0,10*ROW('Sanitation Data'!F55)))</f>
        <v/>
      </c>
      <c r="CX61" s="276" t="str">
        <f ca="true">+IF(OFFSET('Sanitation Data'!$F$31,0,10*ROW('Sanitation Data'!F55))="","",OFFSET('Sanitation Data'!$F$31,0,10*ROW('Sanitation Data'!F55)))</f>
        <v/>
      </c>
      <c r="CY61" s="276" t="str">
        <f ca="true">+IF(OFFSET('Sanitation Data'!$F$32,0,10*ROW('Sanitation Data'!F55))="","",OFFSET('Sanitation Data'!$F$32,0,10*ROW('Sanitation Data'!F55)))</f>
        <v/>
      </c>
      <c r="CZ61" s="276" t="str">
        <f ca="true">+IF(OFFSET('Sanitation Data'!$G$28,0,10*ROW('Sanitation Data'!G55))="","",OFFSET('Sanitation Data'!$G$28,0,10*ROW('Sanitation Data'!G55)))</f>
        <v/>
      </c>
      <c r="DA61" s="276" t="str">
        <f ca="true">+IF(OFFSET('Sanitation Data'!$G$29,0,10*ROW('Sanitation Data'!G55))="","",OFFSET('Sanitation Data'!$G$29,0,10*ROW('Sanitation Data'!G55)))</f>
        <v/>
      </c>
      <c r="DB61" s="276" t="str">
        <f ca="true">+IF(OFFSET('Sanitation Data'!$G$30,0,10*ROW('Sanitation Data'!G55))="","",OFFSET('Sanitation Data'!$G$30,0,10*ROW('Sanitation Data'!G55)))</f>
        <v/>
      </c>
      <c r="DC61" s="276" t="str">
        <f ca="true">+IF(OFFSET('Sanitation Data'!$G$31,0,10*ROW('Sanitation Data'!G55))="","",OFFSET('Sanitation Data'!$G$31,0,10*ROW('Sanitation Data'!G55)))</f>
        <v/>
      </c>
      <c r="DD61" s="276" t="str">
        <f ca="true">+IF(OFFSET('Sanitation Data'!$G$32,0,10*ROW('Sanitation Data'!G55))="","",OFFSET('Sanitation Data'!$G$32,0,10*ROW('Sanitation Data'!G55)))</f>
        <v/>
      </c>
      <c r="DE61" s="276" t="str">
        <f ca="true">+IF(OFFSET('Sanitation Data'!$H$28,0,10*ROW('Sanitation Data'!H55))="","",OFFSET('Sanitation Data'!$H$28,0,10*ROW('Sanitation Data'!H55)))</f>
        <v/>
      </c>
      <c r="DF61" s="276" t="str">
        <f ca="true">+IF(OFFSET('Sanitation Data'!$H$29,0,10*ROW('Sanitation Data'!H55))="","",OFFSET('Sanitation Data'!$H$29,0,10*ROW('Sanitation Data'!H55)))</f>
        <v/>
      </c>
      <c r="DG61" s="276" t="str">
        <f ca="true">+IF(OFFSET('Sanitation Data'!$H$30,0,10*ROW('Sanitation Data'!H55))="","",OFFSET('Sanitation Data'!$H$30,0,10*ROW('Sanitation Data'!H55)))</f>
        <v/>
      </c>
      <c r="DH61" s="276" t="str">
        <f ca="true">+IF(OFFSET('Sanitation Data'!$H$31,0,10*ROW('Sanitation Data'!H55))="","",OFFSET('Sanitation Data'!$H$31,0,10*ROW('Sanitation Data'!H55)))</f>
        <v/>
      </c>
      <c r="DI61" s="276" t="str">
        <f ca="true">+IF(OFFSET('Sanitation Data'!$H$32,0,10*ROW('Sanitation Data'!H55))="","",OFFSET('Sanitation Data'!$H$32,0,10*ROW('Sanitation Data'!H55)))</f>
        <v/>
      </c>
      <c r="DJ61" s="276" t="str">
        <f ca="true">+IF(OFFSET('Sanitation Data'!$I$28,0,10*ROW('Sanitation Data'!I55))="","",OFFSET('Sanitation Data'!$I$28,0,10*ROW('Sanitation Data'!I55)))</f>
        <v/>
      </c>
      <c r="DK61" s="276" t="str">
        <f ca="true">+IF(OFFSET('Sanitation Data'!$I$29,0,10*ROW('Sanitation Data'!I55))="","",OFFSET('Sanitation Data'!$I$29,0,10*ROW('Sanitation Data'!I55)))</f>
        <v/>
      </c>
      <c r="DL61" s="276" t="str">
        <f ca="true">+IF(OFFSET('Sanitation Data'!$I$30,0,10*ROW('Sanitation Data'!I55))="","",OFFSET('Sanitation Data'!$I$30,0,10*ROW('Sanitation Data'!I55)))</f>
        <v/>
      </c>
      <c r="DM61" s="276" t="str">
        <f ca="true">+IF(OFFSET('Sanitation Data'!$I$31,0,10*ROW('Sanitation Data'!I55))="","",OFFSET('Sanitation Data'!$I$31,0,10*ROW('Sanitation Data'!I55)))</f>
        <v/>
      </c>
      <c r="DN61" s="276" t="str">
        <f ca="true">+IF(OFFSET('Sanitation Data'!$I$32,0,10*ROW('Sanitation Data'!I55))="","",OFFSET('Sanitation Data'!$I$32,0,10*ROW('Sanitation Data'!I55)))</f>
        <v/>
      </c>
      <c r="DO61" s="276" t="str">
        <f ca="true">+IF(OFFSET('Hygiene Data'!$D$11,0,10*ROW('Hygiene Data'!D55))="","",OFFSET('Hygiene Data'!$D$11,0,10*ROW('Hygiene Data'!D55)))</f>
        <v/>
      </c>
      <c r="DP61" s="276" t="str">
        <f ca="true">+IF(OFFSET('Hygiene Data'!$D$12,0,10*ROW('Hygiene Data'!D55))="","",OFFSET('Hygiene Data'!$D$12,0,10*ROW('Hygiene Data'!D55)))</f>
        <v/>
      </c>
      <c r="DQ61" s="276" t="str">
        <f ca="true">+IF(OFFSET('Hygiene Data'!$D$13,0,10*ROW('Hygiene Data'!D55))="","",OFFSET('Hygiene Data'!$D$13,0,10*ROW('Hygiene Data'!D55)))</f>
        <v/>
      </c>
      <c r="DR61" s="276" t="str">
        <f ca="true">+IF(OFFSET('Hygiene Data'!$E$11,0,10*ROW('Hygiene Data'!E55))="","",OFFSET('Hygiene Data'!$E$11,0,10*ROW('Hygiene Data'!E55)))</f>
        <v/>
      </c>
      <c r="DS61" s="276" t="str">
        <f ca="true">+IF(OFFSET('Hygiene Data'!$E$12,0,10*ROW('Hygiene Data'!E55))="","",OFFSET('Hygiene Data'!$E$12,0,10*ROW('Hygiene Data'!E55)))</f>
        <v/>
      </c>
      <c r="DT61" s="276" t="str">
        <f ca="true">+IF(OFFSET('Hygiene Data'!$E$13,0,10*ROW('Hygiene Data'!E55))="","",OFFSET('Hygiene Data'!$E$13,0,10*ROW('Hygiene Data'!E55)))</f>
        <v/>
      </c>
      <c r="DU61" s="276" t="str">
        <f ca="true">+IF(OFFSET('Hygiene Data'!$F$11,0,10*ROW('Hygiene Data'!F55))="","",OFFSET('Hygiene Data'!$F$11,0,10*ROW('Hygiene Data'!F55)))</f>
        <v/>
      </c>
      <c r="DV61" s="276" t="str">
        <f ca="true">+IF(OFFSET('Hygiene Data'!$F$12,0,10*ROW('Hygiene Data'!F55))="","",OFFSET('Hygiene Data'!$F$12,0,10*ROW('Hygiene Data'!F55)))</f>
        <v/>
      </c>
      <c r="DW61" s="276" t="str">
        <f ca="true">+IF(OFFSET('Hygiene Data'!$F$13,0,10*ROW('Hygiene Data'!F55))="","",OFFSET('Hygiene Data'!$F$13,0,10*ROW('Hygiene Data'!F55)))</f>
        <v/>
      </c>
      <c r="DX61" s="276" t="str">
        <f ca="true">+IF(OFFSET('Hygiene Data'!$G$11,0,10*ROW('Hygiene Data'!G55))="","",OFFSET('Hygiene Data'!$G$11,0,10*ROW('Hygiene Data'!G55)))</f>
        <v/>
      </c>
      <c r="DY61" s="276" t="str">
        <f ca="true">+IF(OFFSET('Hygiene Data'!$G$12,0,10*ROW('Hygiene Data'!G55))="","",OFFSET('Hygiene Data'!$G$12,0,10*ROW('Hygiene Data'!G55)))</f>
        <v/>
      </c>
      <c r="DZ61" s="276" t="str">
        <f ca="true">+IF(OFFSET('Hygiene Data'!$G$13,0,10*ROW('Hygiene Data'!G55))="","",OFFSET('Hygiene Data'!$G$13,0,10*ROW('Hygiene Data'!G55)))</f>
        <v/>
      </c>
      <c r="EA61" s="276" t="str">
        <f ca="true">+IF(OFFSET('Hygiene Data'!$H$11,0,10*ROW('Hygiene Data'!H55))="","",OFFSET('Hygiene Data'!$H$11,0,10*ROW('Hygiene Data'!H55)))</f>
        <v/>
      </c>
      <c r="EB61" s="276" t="str">
        <f ca="true">+IF(OFFSET('Hygiene Data'!$H$12,0,10*ROW('Hygiene Data'!H55))="","",OFFSET('Hygiene Data'!$H$12,0,10*ROW('Hygiene Data'!H55)))</f>
        <v/>
      </c>
      <c r="EC61" s="276" t="str">
        <f ca="true">+IF(OFFSET('Hygiene Data'!$H$13,0,10*ROW('Hygiene Data'!H55))="","",OFFSET('Hygiene Data'!$H$13,0,10*ROW('Hygiene Data'!H55)))</f>
        <v/>
      </c>
      <c r="ED61" s="276" t="str">
        <f ca="true">+IF(OFFSET('Hygiene Data'!$I$11,0,10*ROW('Hygiene Data'!I55))="","",OFFSET('Hygiene Data'!$I$11,0,10*ROW('Hygiene Data'!I55)))</f>
        <v/>
      </c>
      <c r="EE61" s="276" t="str">
        <f ca="true">+IF(OFFSET('Hygiene Data'!$I$12,0,10*ROW('Hygiene Data'!I55))="","",OFFSET('Hygiene Data'!$I$12,0,10*ROW('Hygiene Data'!I55)))</f>
        <v/>
      </c>
      <c r="EF61" s="276"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32"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6"/>
      <c r="BS62" s="276" t="str">
        <f ca="true">+IF(OFFSET('Water Data'!$D$27,0,10*ROW('Water Data'!D56))="","",OFFSET('Water Data'!$D$27,0,10*ROW('Water Data'!D56)))</f>
        <v/>
      </c>
      <c r="BT62" s="276" t="str">
        <f ca="true">+IF(OFFSET('Water Data'!$D$28,0,10*ROW('Water Data'!D56))="","",OFFSET('Water Data'!$D$28,0,10*ROW('Water Data'!D56)))</f>
        <v/>
      </c>
      <c r="BU62" s="276" t="str">
        <f ca="true">+IF(OFFSET('Water Data'!$D$29,0,10*ROW('Water Data'!D56))="","",OFFSET('Water Data'!$D$29,0,10*ROW('Water Data'!D56)))</f>
        <v/>
      </c>
      <c r="BV62" s="276" t="str">
        <f ca="true">+IF(OFFSET('Water Data'!$E$27,0,10*ROW('Water Data'!E56))="","",OFFSET('Water Data'!$E$27,0,10*ROW('Water Data'!E56)))</f>
        <v/>
      </c>
      <c r="BW62" s="276" t="str">
        <f ca="true">+IF(OFFSET('Water Data'!$E$28,0,10*ROW('Water Data'!E56))="","",OFFSET('Water Data'!$E$28,0,10*ROW('Water Data'!E56)))</f>
        <v/>
      </c>
      <c r="BX62" s="276" t="str">
        <f ca="true">+IF(OFFSET('Water Data'!$E$29,0,10*ROW('Water Data'!E56))="","",OFFSET('Water Data'!$E$29,0,10*ROW('Water Data'!E56)))</f>
        <v/>
      </c>
      <c r="BY62" s="276" t="str">
        <f ca="true">+IF(OFFSET('Water Data'!$F$27,0,10*ROW('Water Data'!F56))="","",OFFSET('Water Data'!$F$27,0,10*ROW('Water Data'!F56)))</f>
        <v/>
      </c>
      <c r="BZ62" s="276" t="str">
        <f ca="true">+IF(OFFSET('Water Data'!$F$28,0,10*ROW('Water Data'!F56))="","",OFFSET('Water Data'!$F$28,0,10*ROW('Water Data'!F56)))</f>
        <v/>
      </c>
      <c r="CA62" s="276" t="str">
        <f ca="true">+IF(OFFSET('Water Data'!$F$29,0,10*ROW('Water Data'!F56))="","",OFFSET('Water Data'!$F$29,0,10*ROW('Water Data'!F56)))</f>
        <v/>
      </c>
      <c r="CB62" s="276" t="str">
        <f ca="true">+IF(OFFSET('Water Data'!$G$27,0,10*ROW('Water Data'!G56))="","",OFFSET('Water Data'!$G$27,0,10*ROW('Water Data'!G56)))</f>
        <v/>
      </c>
      <c r="CC62" s="276" t="str">
        <f ca="true">+IF(OFFSET('Water Data'!$G$28,0,10*ROW('Water Data'!G56))="","",OFFSET('Water Data'!$G$28,0,10*ROW('Water Data'!G56)))</f>
        <v/>
      </c>
      <c r="CD62" s="276" t="str">
        <f ca="true">+IF(OFFSET('Water Data'!$G$29,0,10*ROW('Water Data'!G56))="","",OFFSET('Water Data'!$G$29,0,10*ROW('Water Data'!G56)))</f>
        <v/>
      </c>
      <c r="CE62" s="276" t="str">
        <f ca="true">+IF(OFFSET('Water Data'!$H$27,0,10*ROW('Water Data'!H56))="","",OFFSET('Water Data'!$H$27,0,10*ROW('Water Data'!H56)))</f>
        <v/>
      </c>
      <c r="CF62" s="276" t="str">
        <f ca="true">+IF(OFFSET('Water Data'!$H$28,0,10*ROW('Water Data'!H56))="","",OFFSET('Water Data'!$H$28,0,10*ROW('Water Data'!H56)))</f>
        <v/>
      </c>
      <c r="CG62" s="276" t="str">
        <f ca="true">+IF(OFFSET('Water Data'!$H$29,0,10*ROW('Water Data'!H56))="","",OFFSET('Water Data'!$H$29,0,10*ROW('Water Data'!H56)))</f>
        <v/>
      </c>
      <c r="CH62" s="276" t="str">
        <f ca="true">+IF(OFFSET('Water Data'!$I$27,0,10*ROW('Water Data'!I56))="","",OFFSET('Water Data'!$I$27,0,10*ROW('Water Data'!I56)))</f>
        <v/>
      </c>
      <c r="CI62" s="276" t="str">
        <f ca="true">+IF(OFFSET('Water Data'!$I$28,0,10*ROW('Water Data'!I56))="","",OFFSET('Water Data'!$I$28,0,10*ROW('Water Data'!I56)))</f>
        <v/>
      </c>
      <c r="CJ62" s="276" t="str">
        <f ca="true">+IF(OFFSET('Water Data'!$I$29,0,10*ROW('Water Data'!I56))="","",OFFSET('Water Data'!$I$29,0,10*ROW('Water Data'!I56)))</f>
        <v/>
      </c>
      <c r="CK62" s="276" t="str">
        <f ca="true">+IF(OFFSET('Sanitation Data'!$D$28,0,10*ROW('Sanitation Data'!D56))="","",OFFSET('Sanitation Data'!$D$28,0,10*ROW('Sanitation Data'!D56)))</f>
        <v/>
      </c>
      <c r="CL62" s="276" t="str">
        <f ca="true">+IF(OFFSET('Sanitation Data'!$D$29,0,10*ROW('Sanitation Data'!D56))="","",OFFSET('Sanitation Data'!$D$29,0,10*ROW('Sanitation Data'!D56)))</f>
        <v/>
      </c>
      <c r="CM62" s="276" t="str">
        <f ca="true">+IF(OFFSET('Sanitation Data'!$D$30,0,10*ROW('Sanitation Data'!D56))="","",OFFSET('Sanitation Data'!$D$30,0,10*ROW('Sanitation Data'!D56)))</f>
        <v/>
      </c>
      <c r="CN62" s="276" t="str">
        <f ca="true">+IF(OFFSET('Sanitation Data'!$D$31,0,10*ROW('Sanitation Data'!D56))="","",OFFSET('Sanitation Data'!$D$31,0,10*ROW('Sanitation Data'!D56)))</f>
        <v/>
      </c>
      <c r="CO62" s="276" t="str">
        <f ca="true">+IF(OFFSET('Sanitation Data'!$D$32,0,10*ROW('Sanitation Data'!D56))="","",OFFSET('Sanitation Data'!$D$32,0,10*ROW('Sanitation Data'!D56)))</f>
        <v/>
      </c>
      <c r="CP62" s="276" t="str">
        <f ca="true">+IF(OFFSET('Sanitation Data'!$E$28,0,10*ROW('Sanitation Data'!E56))="","",OFFSET('Sanitation Data'!$E$28,0,10*ROW('Sanitation Data'!E56)))</f>
        <v/>
      </c>
      <c r="CQ62" s="276" t="str">
        <f ca="true">+IF(OFFSET('Sanitation Data'!$E$29,0,10*ROW('Sanitation Data'!E56))="","",OFFSET('Sanitation Data'!$E$29,0,10*ROW('Sanitation Data'!E56)))</f>
        <v/>
      </c>
      <c r="CR62" s="276" t="str">
        <f ca="true">+IF(OFFSET('Sanitation Data'!$E$30,0,10*ROW('Sanitation Data'!E56))="","",OFFSET('Sanitation Data'!$E$30,0,10*ROW('Sanitation Data'!E56)))</f>
        <v/>
      </c>
      <c r="CS62" s="276" t="str">
        <f ca="true">+IF(OFFSET('Sanitation Data'!$E$31,0,10*ROW('Sanitation Data'!E56))="","",OFFSET('Sanitation Data'!$E$31,0,10*ROW('Sanitation Data'!E56)))</f>
        <v/>
      </c>
      <c r="CT62" s="276" t="str">
        <f ca="true">+IF(OFFSET('Sanitation Data'!$E$32,0,10*ROW('Sanitation Data'!E56))="","",OFFSET('Sanitation Data'!$E$32,0,10*ROW('Sanitation Data'!E56)))</f>
        <v/>
      </c>
      <c r="CU62" s="276" t="str">
        <f ca="true">+IF(OFFSET('Sanitation Data'!$F$28,0,10*ROW('Sanitation Data'!F56))="","",OFFSET('Sanitation Data'!$F$28,0,10*ROW('Sanitation Data'!F56)))</f>
        <v/>
      </c>
      <c r="CV62" s="276" t="str">
        <f ca="true">+IF(OFFSET('Sanitation Data'!$F$29,0,10*ROW('Sanitation Data'!F56))="","",OFFSET('Sanitation Data'!$F$29,0,10*ROW('Sanitation Data'!F56)))</f>
        <v/>
      </c>
      <c r="CW62" s="276" t="str">
        <f ca="true">+IF(OFFSET('Sanitation Data'!$F$30,0,10*ROW('Sanitation Data'!F56))="","",OFFSET('Sanitation Data'!$F$30,0,10*ROW('Sanitation Data'!F56)))</f>
        <v/>
      </c>
      <c r="CX62" s="276" t="str">
        <f ca="true">+IF(OFFSET('Sanitation Data'!$F$31,0,10*ROW('Sanitation Data'!F56))="","",OFFSET('Sanitation Data'!$F$31,0,10*ROW('Sanitation Data'!F56)))</f>
        <v/>
      </c>
      <c r="CY62" s="276" t="str">
        <f ca="true">+IF(OFFSET('Sanitation Data'!$F$32,0,10*ROW('Sanitation Data'!F56))="","",OFFSET('Sanitation Data'!$F$32,0,10*ROW('Sanitation Data'!F56)))</f>
        <v/>
      </c>
      <c r="CZ62" s="276" t="str">
        <f ca="true">+IF(OFFSET('Sanitation Data'!$G$28,0,10*ROW('Sanitation Data'!G56))="","",OFFSET('Sanitation Data'!$G$28,0,10*ROW('Sanitation Data'!G56)))</f>
        <v/>
      </c>
      <c r="DA62" s="276" t="str">
        <f ca="true">+IF(OFFSET('Sanitation Data'!$G$29,0,10*ROW('Sanitation Data'!G56))="","",OFFSET('Sanitation Data'!$G$29,0,10*ROW('Sanitation Data'!G56)))</f>
        <v/>
      </c>
      <c r="DB62" s="276" t="str">
        <f ca="true">+IF(OFFSET('Sanitation Data'!$G$30,0,10*ROW('Sanitation Data'!G56))="","",OFFSET('Sanitation Data'!$G$30,0,10*ROW('Sanitation Data'!G56)))</f>
        <v/>
      </c>
      <c r="DC62" s="276" t="str">
        <f ca="true">+IF(OFFSET('Sanitation Data'!$G$31,0,10*ROW('Sanitation Data'!G56))="","",OFFSET('Sanitation Data'!$G$31,0,10*ROW('Sanitation Data'!G56)))</f>
        <v/>
      </c>
      <c r="DD62" s="276" t="str">
        <f ca="true">+IF(OFFSET('Sanitation Data'!$G$32,0,10*ROW('Sanitation Data'!G56))="","",OFFSET('Sanitation Data'!$G$32,0,10*ROW('Sanitation Data'!G56)))</f>
        <v/>
      </c>
      <c r="DE62" s="276" t="str">
        <f ca="true">+IF(OFFSET('Sanitation Data'!$H$28,0,10*ROW('Sanitation Data'!H56))="","",OFFSET('Sanitation Data'!$H$28,0,10*ROW('Sanitation Data'!H56)))</f>
        <v/>
      </c>
      <c r="DF62" s="276" t="str">
        <f ca="true">+IF(OFFSET('Sanitation Data'!$H$29,0,10*ROW('Sanitation Data'!H56))="","",OFFSET('Sanitation Data'!$H$29,0,10*ROW('Sanitation Data'!H56)))</f>
        <v/>
      </c>
      <c r="DG62" s="276" t="str">
        <f ca="true">+IF(OFFSET('Sanitation Data'!$H$30,0,10*ROW('Sanitation Data'!H56))="","",OFFSET('Sanitation Data'!$H$30,0,10*ROW('Sanitation Data'!H56)))</f>
        <v/>
      </c>
      <c r="DH62" s="276" t="str">
        <f ca="true">+IF(OFFSET('Sanitation Data'!$H$31,0,10*ROW('Sanitation Data'!H56))="","",OFFSET('Sanitation Data'!$H$31,0,10*ROW('Sanitation Data'!H56)))</f>
        <v/>
      </c>
      <c r="DI62" s="276" t="str">
        <f ca="true">+IF(OFFSET('Sanitation Data'!$H$32,0,10*ROW('Sanitation Data'!H56))="","",OFFSET('Sanitation Data'!$H$32,0,10*ROW('Sanitation Data'!H56)))</f>
        <v/>
      </c>
      <c r="DJ62" s="276" t="str">
        <f ca="true">+IF(OFFSET('Sanitation Data'!$I$28,0,10*ROW('Sanitation Data'!I56))="","",OFFSET('Sanitation Data'!$I$28,0,10*ROW('Sanitation Data'!I56)))</f>
        <v/>
      </c>
      <c r="DK62" s="276" t="str">
        <f ca="true">+IF(OFFSET('Sanitation Data'!$I$29,0,10*ROW('Sanitation Data'!I56))="","",OFFSET('Sanitation Data'!$I$29,0,10*ROW('Sanitation Data'!I56)))</f>
        <v/>
      </c>
      <c r="DL62" s="276" t="str">
        <f ca="true">+IF(OFFSET('Sanitation Data'!$I$30,0,10*ROW('Sanitation Data'!I56))="","",OFFSET('Sanitation Data'!$I$30,0,10*ROW('Sanitation Data'!I56)))</f>
        <v/>
      </c>
      <c r="DM62" s="276" t="str">
        <f ca="true">+IF(OFFSET('Sanitation Data'!$I$31,0,10*ROW('Sanitation Data'!I56))="","",OFFSET('Sanitation Data'!$I$31,0,10*ROW('Sanitation Data'!I56)))</f>
        <v/>
      </c>
      <c r="DN62" s="276" t="str">
        <f ca="true">+IF(OFFSET('Sanitation Data'!$I$32,0,10*ROW('Sanitation Data'!I56))="","",OFFSET('Sanitation Data'!$I$32,0,10*ROW('Sanitation Data'!I56)))</f>
        <v/>
      </c>
      <c r="DO62" s="276" t="str">
        <f ca="true">+IF(OFFSET('Hygiene Data'!$D$11,0,10*ROW('Hygiene Data'!D56))="","",OFFSET('Hygiene Data'!$D$11,0,10*ROW('Hygiene Data'!D56)))</f>
        <v/>
      </c>
      <c r="DP62" s="276" t="str">
        <f ca="true">+IF(OFFSET('Hygiene Data'!$D$12,0,10*ROW('Hygiene Data'!D56))="","",OFFSET('Hygiene Data'!$D$12,0,10*ROW('Hygiene Data'!D56)))</f>
        <v/>
      </c>
      <c r="DQ62" s="276" t="str">
        <f ca="true">+IF(OFFSET('Hygiene Data'!$D$13,0,10*ROW('Hygiene Data'!D56))="","",OFFSET('Hygiene Data'!$D$13,0,10*ROW('Hygiene Data'!D56)))</f>
        <v/>
      </c>
      <c r="DR62" s="276" t="str">
        <f ca="true">+IF(OFFSET('Hygiene Data'!$E$11,0,10*ROW('Hygiene Data'!E56))="","",OFFSET('Hygiene Data'!$E$11,0,10*ROW('Hygiene Data'!E56)))</f>
        <v/>
      </c>
      <c r="DS62" s="276" t="str">
        <f ca="true">+IF(OFFSET('Hygiene Data'!$E$12,0,10*ROW('Hygiene Data'!E56))="","",OFFSET('Hygiene Data'!$E$12,0,10*ROW('Hygiene Data'!E56)))</f>
        <v/>
      </c>
      <c r="DT62" s="276" t="str">
        <f ca="true">+IF(OFFSET('Hygiene Data'!$E$13,0,10*ROW('Hygiene Data'!E56))="","",OFFSET('Hygiene Data'!$E$13,0,10*ROW('Hygiene Data'!E56)))</f>
        <v/>
      </c>
      <c r="DU62" s="276" t="str">
        <f ca="true">+IF(OFFSET('Hygiene Data'!$F$11,0,10*ROW('Hygiene Data'!F56))="","",OFFSET('Hygiene Data'!$F$11,0,10*ROW('Hygiene Data'!F56)))</f>
        <v/>
      </c>
      <c r="DV62" s="276" t="str">
        <f ca="true">+IF(OFFSET('Hygiene Data'!$F$12,0,10*ROW('Hygiene Data'!F56))="","",OFFSET('Hygiene Data'!$F$12,0,10*ROW('Hygiene Data'!F56)))</f>
        <v/>
      </c>
      <c r="DW62" s="276" t="str">
        <f ca="true">+IF(OFFSET('Hygiene Data'!$F$13,0,10*ROW('Hygiene Data'!F56))="","",OFFSET('Hygiene Data'!$F$13,0,10*ROW('Hygiene Data'!F56)))</f>
        <v/>
      </c>
      <c r="DX62" s="276" t="str">
        <f ca="true">+IF(OFFSET('Hygiene Data'!$G$11,0,10*ROW('Hygiene Data'!G56))="","",OFFSET('Hygiene Data'!$G$11,0,10*ROW('Hygiene Data'!G56)))</f>
        <v/>
      </c>
      <c r="DY62" s="276" t="str">
        <f ca="true">+IF(OFFSET('Hygiene Data'!$G$12,0,10*ROW('Hygiene Data'!G56))="","",OFFSET('Hygiene Data'!$G$12,0,10*ROW('Hygiene Data'!G56)))</f>
        <v/>
      </c>
      <c r="DZ62" s="276" t="str">
        <f ca="true">+IF(OFFSET('Hygiene Data'!$G$13,0,10*ROW('Hygiene Data'!G56))="","",OFFSET('Hygiene Data'!$G$13,0,10*ROW('Hygiene Data'!G56)))</f>
        <v/>
      </c>
      <c r="EA62" s="276" t="str">
        <f ca="true">+IF(OFFSET('Hygiene Data'!$H$11,0,10*ROW('Hygiene Data'!H56))="","",OFFSET('Hygiene Data'!$H$11,0,10*ROW('Hygiene Data'!H56)))</f>
        <v/>
      </c>
      <c r="EB62" s="276" t="str">
        <f ca="true">+IF(OFFSET('Hygiene Data'!$H$12,0,10*ROW('Hygiene Data'!H56))="","",OFFSET('Hygiene Data'!$H$12,0,10*ROW('Hygiene Data'!H56)))</f>
        <v/>
      </c>
      <c r="EC62" s="276" t="str">
        <f ca="true">+IF(OFFSET('Hygiene Data'!$H$13,0,10*ROW('Hygiene Data'!H56))="","",OFFSET('Hygiene Data'!$H$13,0,10*ROW('Hygiene Data'!H56)))</f>
        <v/>
      </c>
      <c r="ED62" s="276" t="str">
        <f ca="true">+IF(OFFSET('Hygiene Data'!$I$11,0,10*ROW('Hygiene Data'!I56))="","",OFFSET('Hygiene Data'!$I$11,0,10*ROW('Hygiene Data'!I56)))</f>
        <v/>
      </c>
      <c r="EE62" s="276" t="str">
        <f ca="true">+IF(OFFSET('Hygiene Data'!$I$12,0,10*ROW('Hygiene Data'!I56))="","",OFFSET('Hygiene Data'!$I$12,0,10*ROW('Hygiene Data'!I56)))</f>
        <v/>
      </c>
      <c r="EF62" s="276"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32"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6"/>
      <c r="BS63" s="276" t="str">
        <f ca="true">+IF(OFFSET('Water Data'!$D$27,0,10*ROW('Water Data'!D57))="","",OFFSET('Water Data'!$D$27,0,10*ROW('Water Data'!D57)))</f>
        <v/>
      </c>
      <c r="BT63" s="276" t="str">
        <f ca="true">+IF(OFFSET('Water Data'!$D$28,0,10*ROW('Water Data'!D57))="","",OFFSET('Water Data'!$D$28,0,10*ROW('Water Data'!D57)))</f>
        <v/>
      </c>
      <c r="BU63" s="276" t="str">
        <f ca="true">+IF(OFFSET('Water Data'!$D$29,0,10*ROW('Water Data'!D57))="","",OFFSET('Water Data'!$D$29,0,10*ROW('Water Data'!D57)))</f>
        <v/>
      </c>
      <c r="BV63" s="276" t="str">
        <f ca="true">+IF(OFFSET('Water Data'!$E$27,0,10*ROW('Water Data'!E57))="","",OFFSET('Water Data'!$E$27,0,10*ROW('Water Data'!E57)))</f>
        <v/>
      </c>
      <c r="BW63" s="276" t="str">
        <f ca="true">+IF(OFFSET('Water Data'!$E$28,0,10*ROW('Water Data'!E57))="","",OFFSET('Water Data'!$E$28,0,10*ROW('Water Data'!E57)))</f>
        <v/>
      </c>
      <c r="BX63" s="276" t="str">
        <f ca="true">+IF(OFFSET('Water Data'!$E$29,0,10*ROW('Water Data'!E57))="","",OFFSET('Water Data'!$E$29,0,10*ROW('Water Data'!E57)))</f>
        <v/>
      </c>
      <c r="BY63" s="276" t="str">
        <f ca="true">+IF(OFFSET('Water Data'!$F$27,0,10*ROW('Water Data'!F57))="","",OFFSET('Water Data'!$F$27,0,10*ROW('Water Data'!F57)))</f>
        <v/>
      </c>
      <c r="BZ63" s="276" t="str">
        <f ca="true">+IF(OFFSET('Water Data'!$F$28,0,10*ROW('Water Data'!F57))="","",OFFSET('Water Data'!$F$28,0,10*ROW('Water Data'!F57)))</f>
        <v/>
      </c>
      <c r="CA63" s="276" t="str">
        <f ca="true">+IF(OFFSET('Water Data'!$F$29,0,10*ROW('Water Data'!F57))="","",OFFSET('Water Data'!$F$29,0,10*ROW('Water Data'!F57)))</f>
        <v/>
      </c>
      <c r="CB63" s="276" t="str">
        <f ca="true">+IF(OFFSET('Water Data'!$G$27,0,10*ROW('Water Data'!G57))="","",OFFSET('Water Data'!$G$27,0,10*ROW('Water Data'!G57)))</f>
        <v/>
      </c>
      <c r="CC63" s="276" t="str">
        <f ca="true">+IF(OFFSET('Water Data'!$G$28,0,10*ROW('Water Data'!G57))="","",OFFSET('Water Data'!$G$28,0,10*ROW('Water Data'!G57)))</f>
        <v/>
      </c>
      <c r="CD63" s="276" t="str">
        <f ca="true">+IF(OFFSET('Water Data'!$G$29,0,10*ROW('Water Data'!G57))="","",OFFSET('Water Data'!$G$29,0,10*ROW('Water Data'!G57)))</f>
        <v/>
      </c>
      <c r="CE63" s="276" t="str">
        <f ca="true">+IF(OFFSET('Water Data'!$H$27,0,10*ROW('Water Data'!H57))="","",OFFSET('Water Data'!$H$27,0,10*ROW('Water Data'!H57)))</f>
        <v/>
      </c>
      <c r="CF63" s="276" t="str">
        <f ca="true">+IF(OFFSET('Water Data'!$H$28,0,10*ROW('Water Data'!H57))="","",OFFSET('Water Data'!$H$28,0,10*ROW('Water Data'!H57)))</f>
        <v/>
      </c>
      <c r="CG63" s="276" t="str">
        <f ca="true">+IF(OFFSET('Water Data'!$H$29,0,10*ROW('Water Data'!H57))="","",OFFSET('Water Data'!$H$29,0,10*ROW('Water Data'!H57)))</f>
        <v/>
      </c>
      <c r="CH63" s="276" t="str">
        <f ca="true">+IF(OFFSET('Water Data'!$I$27,0,10*ROW('Water Data'!I57))="","",OFFSET('Water Data'!$I$27,0,10*ROW('Water Data'!I57)))</f>
        <v/>
      </c>
      <c r="CI63" s="276" t="str">
        <f ca="true">+IF(OFFSET('Water Data'!$I$28,0,10*ROW('Water Data'!I57))="","",OFFSET('Water Data'!$I$28,0,10*ROW('Water Data'!I57)))</f>
        <v/>
      </c>
      <c r="CJ63" s="276" t="str">
        <f ca="true">+IF(OFFSET('Water Data'!$I$29,0,10*ROW('Water Data'!I57))="","",OFFSET('Water Data'!$I$29,0,10*ROW('Water Data'!I57)))</f>
        <v/>
      </c>
      <c r="CK63" s="276" t="str">
        <f ca="true">+IF(OFFSET('Sanitation Data'!$D$28,0,10*ROW('Sanitation Data'!D57))="","",OFFSET('Sanitation Data'!$D$28,0,10*ROW('Sanitation Data'!D57)))</f>
        <v/>
      </c>
      <c r="CL63" s="276" t="str">
        <f ca="true">+IF(OFFSET('Sanitation Data'!$D$29,0,10*ROW('Sanitation Data'!D57))="","",OFFSET('Sanitation Data'!$D$29,0,10*ROW('Sanitation Data'!D57)))</f>
        <v/>
      </c>
      <c r="CM63" s="276" t="str">
        <f ca="true">+IF(OFFSET('Sanitation Data'!$D$30,0,10*ROW('Sanitation Data'!D57))="","",OFFSET('Sanitation Data'!$D$30,0,10*ROW('Sanitation Data'!D57)))</f>
        <v/>
      </c>
      <c r="CN63" s="276" t="str">
        <f ca="true">+IF(OFFSET('Sanitation Data'!$D$31,0,10*ROW('Sanitation Data'!D57))="","",OFFSET('Sanitation Data'!$D$31,0,10*ROW('Sanitation Data'!D57)))</f>
        <v/>
      </c>
      <c r="CO63" s="276" t="str">
        <f ca="true">+IF(OFFSET('Sanitation Data'!$D$32,0,10*ROW('Sanitation Data'!D57))="","",OFFSET('Sanitation Data'!$D$32,0,10*ROW('Sanitation Data'!D57)))</f>
        <v/>
      </c>
      <c r="CP63" s="276" t="str">
        <f ca="true">+IF(OFFSET('Sanitation Data'!$E$28,0,10*ROW('Sanitation Data'!E57))="","",OFFSET('Sanitation Data'!$E$28,0,10*ROW('Sanitation Data'!E57)))</f>
        <v/>
      </c>
      <c r="CQ63" s="276" t="str">
        <f ca="true">+IF(OFFSET('Sanitation Data'!$E$29,0,10*ROW('Sanitation Data'!E57))="","",OFFSET('Sanitation Data'!$E$29,0,10*ROW('Sanitation Data'!E57)))</f>
        <v/>
      </c>
      <c r="CR63" s="276" t="str">
        <f ca="true">+IF(OFFSET('Sanitation Data'!$E$30,0,10*ROW('Sanitation Data'!E57))="","",OFFSET('Sanitation Data'!$E$30,0,10*ROW('Sanitation Data'!E57)))</f>
        <v/>
      </c>
      <c r="CS63" s="276" t="str">
        <f ca="true">+IF(OFFSET('Sanitation Data'!$E$31,0,10*ROW('Sanitation Data'!E57))="","",OFFSET('Sanitation Data'!$E$31,0,10*ROW('Sanitation Data'!E57)))</f>
        <v/>
      </c>
      <c r="CT63" s="276" t="str">
        <f ca="true">+IF(OFFSET('Sanitation Data'!$E$32,0,10*ROW('Sanitation Data'!E57))="","",OFFSET('Sanitation Data'!$E$32,0,10*ROW('Sanitation Data'!E57)))</f>
        <v/>
      </c>
      <c r="CU63" s="276" t="str">
        <f ca="true">+IF(OFFSET('Sanitation Data'!$F$28,0,10*ROW('Sanitation Data'!F57))="","",OFFSET('Sanitation Data'!$F$28,0,10*ROW('Sanitation Data'!F57)))</f>
        <v/>
      </c>
      <c r="CV63" s="276" t="str">
        <f ca="true">+IF(OFFSET('Sanitation Data'!$F$29,0,10*ROW('Sanitation Data'!F57))="","",OFFSET('Sanitation Data'!$F$29,0,10*ROW('Sanitation Data'!F57)))</f>
        <v/>
      </c>
      <c r="CW63" s="276" t="str">
        <f ca="true">+IF(OFFSET('Sanitation Data'!$F$30,0,10*ROW('Sanitation Data'!F57))="","",OFFSET('Sanitation Data'!$F$30,0,10*ROW('Sanitation Data'!F57)))</f>
        <v/>
      </c>
      <c r="CX63" s="276" t="str">
        <f ca="true">+IF(OFFSET('Sanitation Data'!$F$31,0,10*ROW('Sanitation Data'!F57))="","",OFFSET('Sanitation Data'!$F$31,0,10*ROW('Sanitation Data'!F57)))</f>
        <v/>
      </c>
      <c r="CY63" s="276" t="str">
        <f ca="true">+IF(OFFSET('Sanitation Data'!$F$32,0,10*ROW('Sanitation Data'!F57))="","",OFFSET('Sanitation Data'!$F$32,0,10*ROW('Sanitation Data'!F57)))</f>
        <v/>
      </c>
      <c r="CZ63" s="276" t="str">
        <f ca="true">+IF(OFFSET('Sanitation Data'!$G$28,0,10*ROW('Sanitation Data'!G57))="","",OFFSET('Sanitation Data'!$G$28,0,10*ROW('Sanitation Data'!G57)))</f>
        <v/>
      </c>
      <c r="DA63" s="276" t="str">
        <f ca="true">+IF(OFFSET('Sanitation Data'!$G$29,0,10*ROW('Sanitation Data'!G57))="","",OFFSET('Sanitation Data'!$G$29,0,10*ROW('Sanitation Data'!G57)))</f>
        <v/>
      </c>
      <c r="DB63" s="276" t="str">
        <f ca="true">+IF(OFFSET('Sanitation Data'!$G$30,0,10*ROW('Sanitation Data'!G57))="","",OFFSET('Sanitation Data'!$G$30,0,10*ROW('Sanitation Data'!G57)))</f>
        <v/>
      </c>
      <c r="DC63" s="276" t="str">
        <f ca="true">+IF(OFFSET('Sanitation Data'!$G$31,0,10*ROW('Sanitation Data'!G57))="","",OFFSET('Sanitation Data'!$G$31,0,10*ROW('Sanitation Data'!G57)))</f>
        <v/>
      </c>
      <c r="DD63" s="276" t="str">
        <f ca="true">+IF(OFFSET('Sanitation Data'!$G$32,0,10*ROW('Sanitation Data'!G57))="","",OFFSET('Sanitation Data'!$G$32,0,10*ROW('Sanitation Data'!G57)))</f>
        <v/>
      </c>
      <c r="DE63" s="276" t="str">
        <f ca="true">+IF(OFFSET('Sanitation Data'!$H$28,0,10*ROW('Sanitation Data'!H57))="","",OFFSET('Sanitation Data'!$H$28,0,10*ROW('Sanitation Data'!H57)))</f>
        <v/>
      </c>
      <c r="DF63" s="276" t="str">
        <f ca="true">+IF(OFFSET('Sanitation Data'!$H$29,0,10*ROW('Sanitation Data'!H57))="","",OFFSET('Sanitation Data'!$H$29,0,10*ROW('Sanitation Data'!H57)))</f>
        <v/>
      </c>
      <c r="DG63" s="276" t="str">
        <f ca="true">+IF(OFFSET('Sanitation Data'!$H$30,0,10*ROW('Sanitation Data'!H57))="","",OFFSET('Sanitation Data'!$H$30,0,10*ROW('Sanitation Data'!H57)))</f>
        <v/>
      </c>
      <c r="DH63" s="276" t="str">
        <f ca="true">+IF(OFFSET('Sanitation Data'!$H$31,0,10*ROW('Sanitation Data'!H57))="","",OFFSET('Sanitation Data'!$H$31,0,10*ROW('Sanitation Data'!H57)))</f>
        <v/>
      </c>
      <c r="DI63" s="276" t="str">
        <f ca="true">+IF(OFFSET('Sanitation Data'!$H$32,0,10*ROW('Sanitation Data'!H57))="","",OFFSET('Sanitation Data'!$H$32,0,10*ROW('Sanitation Data'!H57)))</f>
        <v/>
      </c>
      <c r="DJ63" s="276" t="str">
        <f ca="true">+IF(OFFSET('Sanitation Data'!$I$28,0,10*ROW('Sanitation Data'!I57))="","",OFFSET('Sanitation Data'!$I$28,0,10*ROW('Sanitation Data'!I57)))</f>
        <v/>
      </c>
      <c r="DK63" s="276" t="str">
        <f ca="true">+IF(OFFSET('Sanitation Data'!$I$29,0,10*ROW('Sanitation Data'!I57))="","",OFFSET('Sanitation Data'!$I$29,0,10*ROW('Sanitation Data'!I57)))</f>
        <v/>
      </c>
      <c r="DL63" s="276" t="str">
        <f ca="true">+IF(OFFSET('Sanitation Data'!$I$30,0,10*ROW('Sanitation Data'!I57))="","",OFFSET('Sanitation Data'!$I$30,0,10*ROW('Sanitation Data'!I57)))</f>
        <v/>
      </c>
      <c r="DM63" s="276" t="str">
        <f ca="true">+IF(OFFSET('Sanitation Data'!$I$31,0,10*ROW('Sanitation Data'!I57))="","",OFFSET('Sanitation Data'!$I$31,0,10*ROW('Sanitation Data'!I57)))</f>
        <v/>
      </c>
      <c r="DN63" s="276" t="str">
        <f ca="true">+IF(OFFSET('Sanitation Data'!$I$32,0,10*ROW('Sanitation Data'!I57))="","",OFFSET('Sanitation Data'!$I$32,0,10*ROW('Sanitation Data'!I57)))</f>
        <v/>
      </c>
      <c r="DO63" s="276" t="str">
        <f ca="true">+IF(OFFSET('Hygiene Data'!$D$11,0,10*ROW('Hygiene Data'!D57))="","",OFFSET('Hygiene Data'!$D$11,0,10*ROW('Hygiene Data'!D57)))</f>
        <v/>
      </c>
      <c r="DP63" s="276" t="str">
        <f ca="true">+IF(OFFSET('Hygiene Data'!$D$12,0,10*ROW('Hygiene Data'!D57))="","",OFFSET('Hygiene Data'!$D$12,0,10*ROW('Hygiene Data'!D57)))</f>
        <v/>
      </c>
      <c r="DQ63" s="276" t="str">
        <f ca="true">+IF(OFFSET('Hygiene Data'!$D$13,0,10*ROW('Hygiene Data'!D57))="","",OFFSET('Hygiene Data'!$D$13,0,10*ROW('Hygiene Data'!D57)))</f>
        <v/>
      </c>
      <c r="DR63" s="276" t="str">
        <f ca="true">+IF(OFFSET('Hygiene Data'!$E$11,0,10*ROW('Hygiene Data'!E57))="","",OFFSET('Hygiene Data'!$E$11,0,10*ROW('Hygiene Data'!E57)))</f>
        <v/>
      </c>
      <c r="DS63" s="276" t="str">
        <f ca="true">+IF(OFFSET('Hygiene Data'!$E$12,0,10*ROW('Hygiene Data'!E57))="","",OFFSET('Hygiene Data'!$E$12,0,10*ROW('Hygiene Data'!E57)))</f>
        <v/>
      </c>
      <c r="DT63" s="276" t="str">
        <f ca="true">+IF(OFFSET('Hygiene Data'!$E$13,0,10*ROW('Hygiene Data'!E57))="","",OFFSET('Hygiene Data'!$E$13,0,10*ROW('Hygiene Data'!E57)))</f>
        <v/>
      </c>
      <c r="DU63" s="276" t="str">
        <f ca="true">+IF(OFFSET('Hygiene Data'!$F$11,0,10*ROW('Hygiene Data'!F57))="","",OFFSET('Hygiene Data'!$F$11,0,10*ROW('Hygiene Data'!F57)))</f>
        <v/>
      </c>
      <c r="DV63" s="276" t="str">
        <f ca="true">+IF(OFFSET('Hygiene Data'!$F$12,0,10*ROW('Hygiene Data'!F57))="","",OFFSET('Hygiene Data'!$F$12,0,10*ROW('Hygiene Data'!F57)))</f>
        <v/>
      </c>
      <c r="DW63" s="276" t="str">
        <f ca="true">+IF(OFFSET('Hygiene Data'!$F$13,0,10*ROW('Hygiene Data'!F57))="","",OFFSET('Hygiene Data'!$F$13,0,10*ROW('Hygiene Data'!F57)))</f>
        <v/>
      </c>
      <c r="DX63" s="276" t="str">
        <f ca="true">+IF(OFFSET('Hygiene Data'!$G$11,0,10*ROW('Hygiene Data'!G57))="","",OFFSET('Hygiene Data'!$G$11,0,10*ROW('Hygiene Data'!G57)))</f>
        <v/>
      </c>
      <c r="DY63" s="276" t="str">
        <f ca="true">+IF(OFFSET('Hygiene Data'!$G$12,0,10*ROW('Hygiene Data'!G57))="","",OFFSET('Hygiene Data'!$G$12,0,10*ROW('Hygiene Data'!G57)))</f>
        <v/>
      </c>
      <c r="DZ63" s="276" t="str">
        <f ca="true">+IF(OFFSET('Hygiene Data'!$G$13,0,10*ROW('Hygiene Data'!G57))="","",OFFSET('Hygiene Data'!$G$13,0,10*ROW('Hygiene Data'!G57)))</f>
        <v/>
      </c>
      <c r="EA63" s="276" t="str">
        <f ca="true">+IF(OFFSET('Hygiene Data'!$H$11,0,10*ROW('Hygiene Data'!H57))="","",OFFSET('Hygiene Data'!$H$11,0,10*ROW('Hygiene Data'!H57)))</f>
        <v/>
      </c>
      <c r="EB63" s="276" t="str">
        <f ca="true">+IF(OFFSET('Hygiene Data'!$H$12,0,10*ROW('Hygiene Data'!H57))="","",OFFSET('Hygiene Data'!$H$12,0,10*ROW('Hygiene Data'!H57)))</f>
        <v/>
      </c>
      <c r="EC63" s="276" t="str">
        <f ca="true">+IF(OFFSET('Hygiene Data'!$H$13,0,10*ROW('Hygiene Data'!H57))="","",OFFSET('Hygiene Data'!$H$13,0,10*ROW('Hygiene Data'!H57)))</f>
        <v/>
      </c>
      <c r="ED63" s="276" t="str">
        <f ca="true">+IF(OFFSET('Hygiene Data'!$I$11,0,10*ROW('Hygiene Data'!I57))="","",OFFSET('Hygiene Data'!$I$11,0,10*ROW('Hygiene Data'!I57)))</f>
        <v/>
      </c>
      <c r="EE63" s="276" t="str">
        <f ca="true">+IF(OFFSET('Hygiene Data'!$I$12,0,10*ROW('Hygiene Data'!I57))="","",OFFSET('Hygiene Data'!$I$12,0,10*ROW('Hygiene Data'!I57)))</f>
        <v/>
      </c>
      <c r="EF63" s="276"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32"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6"/>
      <c r="BS64" s="276" t="str">
        <f ca="true">+IF(OFFSET('Water Data'!$D$27,0,10*ROW('Water Data'!D58))="","",OFFSET('Water Data'!$D$27,0,10*ROW('Water Data'!D58)))</f>
        <v/>
      </c>
      <c r="BT64" s="276" t="str">
        <f ca="true">+IF(OFFSET('Water Data'!$D$28,0,10*ROW('Water Data'!D58))="","",OFFSET('Water Data'!$D$28,0,10*ROW('Water Data'!D58)))</f>
        <v/>
      </c>
      <c r="BU64" s="276" t="str">
        <f ca="true">+IF(OFFSET('Water Data'!$D$29,0,10*ROW('Water Data'!D58))="","",OFFSET('Water Data'!$D$29,0,10*ROW('Water Data'!D58)))</f>
        <v/>
      </c>
      <c r="BV64" s="276" t="str">
        <f ca="true">+IF(OFFSET('Water Data'!$E$27,0,10*ROW('Water Data'!E58))="","",OFFSET('Water Data'!$E$27,0,10*ROW('Water Data'!E58)))</f>
        <v/>
      </c>
      <c r="BW64" s="276" t="str">
        <f ca="true">+IF(OFFSET('Water Data'!$E$28,0,10*ROW('Water Data'!E58))="","",OFFSET('Water Data'!$E$28,0,10*ROW('Water Data'!E58)))</f>
        <v/>
      </c>
      <c r="BX64" s="276" t="str">
        <f ca="true">+IF(OFFSET('Water Data'!$E$29,0,10*ROW('Water Data'!E58))="","",OFFSET('Water Data'!$E$29,0,10*ROW('Water Data'!E58)))</f>
        <v/>
      </c>
      <c r="BY64" s="276" t="str">
        <f ca="true">+IF(OFFSET('Water Data'!$F$27,0,10*ROW('Water Data'!F58))="","",OFFSET('Water Data'!$F$27,0,10*ROW('Water Data'!F58)))</f>
        <v/>
      </c>
      <c r="BZ64" s="276" t="str">
        <f ca="true">+IF(OFFSET('Water Data'!$F$28,0,10*ROW('Water Data'!F58))="","",OFFSET('Water Data'!$F$28,0,10*ROW('Water Data'!F58)))</f>
        <v/>
      </c>
      <c r="CA64" s="276" t="str">
        <f ca="true">+IF(OFFSET('Water Data'!$F$29,0,10*ROW('Water Data'!F58))="","",OFFSET('Water Data'!$F$29,0,10*ROW('Water Data'!F58)))</f>
        <v/>
      </c>
      <c r="CB64" s="276" t="str">
        <f ca="true">+IF(OFFSET('Water Data'!$G$27,0,10*ROW('Water Data'!G58))="","",OFFSET('Water Data'!$G$27,0,10*ROW('Water Data'!G58)))</f>
        <v/>
      </c>
      <c r="CC64" s="276" t="str">
        <f ca="true">+IF(OFFSET('Water Data'!$G$28,0,10*ROW('Water Data'!G58))="","",OFFSET('Water Data'!$G$28,0,10*ROW('Water Data'!G58)))</f>
        <v/>
      </c>
      <c r="CD64" s="276" t="str">
        <f ca="true">+IF(OFFSET('Water Data'!$G$29,0,10*ROW('Water Data'!G58))="","",OFFSET('Water Data'!$G$29,0,10*ROW('Water Data'!G58)))</f>
        <v/>
      </c>
      <c r="CE64" s="276" t="str">
        <f ca="true">+IF(OFFSET('Water Data'!$H$27,0,10*ROW('Water Data'!H58))="","",OFFSET('Water Data'!$H$27,0,10*ROW('Water Data'!H58)))</f>
        <v/>
      </c>
      <c r="CF64" s="276" t="str">
        <f ca="true">+IF(OFFSET('Water Data'!$H$28,0,10*ROW('Water Data'!H58))="","",OFFSET('Water Data'!$H$28,0,10*ROW('Water Data'!H58)))</f>
        <v/>
      </c>
      <c r="CG64" s="276" t="str">
        <f ca="true">+IF(OFFSET('Water Data'!$H$29,0,10*ROW('Water Data'!H58))="","",OFFSET('Water Data'!$H$29,0,10*ROW('Water Data'!H58)))</f>
        <v/>
      </c>
      <c r="CH64" s="276" t="str">
        <f ca="true">+IF(OFFSET('Water Data'!$I$27,0,10*ROW('Water Data'!I58))="","",OFFSET('Water Data'!$I$27,0,10*ROW('Water Data'!I58)))</f>
        <v/>
      </c>
      <c r="CI64" s="276" t="str">
        <f ca="true">+IF(OFFSET('Water Data'!$I$28,0,10*ROW('Water Data'!I58))="","",OFFSET('Water Data'!$I$28,0,10*ROW('Water Data'!I58)))</f>
        <v/>
      </c>
      <c r="CJ64" s="276" t="str">
        <f ca="true">+IF(OFFSET('Water Data'!$I$29,0,10*ROW('Water Data'!I58))="","",OFFSET('Water Data'!$I$29,0,10*ROW('Water Data'!I58)))</f>
        <v/>
      </c>
      <c r="CK64" s="276" t="str">
        <f ca="true">+IF(OFFSET('Sanitation Data'!$D$28,0,10*ROW('Sanitation Data'!D58))="","",OFFSET('Sanitation Data'!$D$28,0,10*ROW('Sanitation Data'!D58)))</f>
        <v/>
      </c>
      <c r="CL64" s="276" t="str">
        <f ca="true">+IF(OFFSET('Sanitation Data'!$D$29,0,10*ROW('Sanitation Data'!D58))="","",OFFSET('Sanitation Data'!$D$29,0,10*ROW('Sanitation Data'!D58)))</f>
        <v/>
      </c>
      <c r="CM64" s="276" t="str">
        <f ca="true">+IF(OFFSET('Sanitation Data'!$D$30,0,10*ROW('Sanitation Data'!D58))="","",OFFSET('Sanitation Data'!$D$30,0,10*ROW('Sanitation Data'!D58)))</f>
        <v/>
      </c>
      <c r="CN64" s="276" t="str">
        <f ca="true">+IF(OFFSET('Sanitation Data'!$D$31,0,10*ROW('Sanitation Data'!D58))="","",OFFSET('Sanitation Data'!$D$31,0,10*ROW('Sanitation Data'!D58)))</f>
        <v/>
      </c>
      <c r="CO64" s="276" t="str">
        <f ca="true">+IF(OFFSET('Sanitation Data'!$D$32,0,10*ROW('Sanitation Data'!D58))="","",OFFSET('Sanitation Data'!$D$32,0,10*ROW('Sanitation Data'!D58)))</f>
        <v/>
      </c>
      <c r="CP64" s="276" t="str">
        <f ca="true">+IF(OFFSET('Sanitation Data'!$E$28,0,10*ROW('Sanitation Data'!E58))="","",OFFSET('Sanitation Data'!$E$28,0,10*ROW('Sanitation Data'!E58)))</f>
        <v/>
      </c>
      <c r="CQ64" s="276" t="str">
        <f ca="true">+IF(OFFSET('Sanitation Data'!$E$29,0,10*ROW('Sanitation Data'!E58))="","",OFFSET('Sanitation Data'!$E$29,0,10*ROW('Sanitation Data'!E58)))</f>
        <v/>
      </c>
      <c r="CR64" s="276" t="str">
        <f ca="true">+IF(OFFSET('Sanitation Data'!$E$30,0,10*ROW('Sanitation Data'!E58))="","",OFFSET('Sanitation Data'!$E$30,0,10*ROW('Sanitation Data'!E58)))</f>
        <v/>
      </c>
      <c r="CS64" s="276" t="str">
        <f ca="true">+IF(OFFSET('Sanitation Data'!$E$31,0,10*ROW('Sanitation Data'!E58))="","",OFFSET('Sanitation Data'!$E$31,0,10*ROW('Sanitation Data'!E58)))</f>
        <v/>
      </c>
      <c r="CT64" s="276" t="str">
        <f ca="true">+IF(OFFSET('Sanitation Data'!$E$32,0,10*ROW('Sanitation Data'!E58))="","",OFFSET('Sanitation Data'!$E$32,0,10*ROW('Sanitation Data'!E58)))</f>
        <v/>
      </c>
      <c r="CU64" s="276" t="str">
        <f ca="true">+IF(OFFSET('Sanitation Data'!$F$28,0,10*ROW('Sanitation Data'!F58))="","",OFFSET('Sanitation Data'!$F$28,0,10*ROW('Sanitation Data'!F58)))</f>
        <v/>
      </c>
      <c r="CV64" s="276" t="str">
        <f ca="true">+IF(OFFSET('Sanitation Data'!$F$29,0,10*ROW('Sanitation Data'!F58))="","",OFFSET('Sanitation Data'!$F$29,0,10*ROW('Sanitation Data'!F58)))</f>
        <v/>
      </c>
      <c r="CW64" s="276" t="str">
        <f ca="true">+IF(OFFSET('Sanitation Data'!$F$30,0,10*ROW('Sanitation Data'!F58))="","",OFFSET('Sanitation Data'!$F$30,0,10*ROW('Sanitation Data'!F58)))</f>
        <v/>
      </c>
      <c r="CX64" s="276" t="str">
        <f ca="true">+IF(OFFSET('Sanitation Data'!$F$31,0,10*ROW('Sanitation Data'!F58))="","",OFFSET('Sanitation Data'!$F$31,0,10*ROW('Sanitation Data'!F58)))</f>
        <v/>
      </c>
      <c r="CY64" s="276" t="str">
        <f ca="true">+IF(OFFSET('Sanitation Data'!$F$32,0,10*ROW('Sanitation Data'!F58))="","",OFFSET('Sanitation Data'!$F$32,0,10*ROW('Sanitation Data'!F58)))</f>
        <v/>
      </c>
      <c r="CZ64" s="276" t="str">
        <f ca="true">+IF(OFFSET('Sanitation Data'!$G$28,0,10*ROW('Sanitation Data'!G58))="","",OFFSET('Sanitation Data'!$G$28,0,10*ROW('Sanitation Data'!G58)))</f>
        <v/>
      </c>
      <c r="DA64" s="276" t="str">
        <f ca="true">+IF(OFFSET('Sanitation Data'!$G$29,0,10*ROW('Sanitation Data'!G58))="","",OFFSET('Sanitation Data'!$G$29,0,10*ROW('Sanitation Data'!G58)))</f>
        <v/>
      </c>
      <c r="DB64" s="276" t="str">
        <f ca="true">+IF(OFFSET('Sanitation Data'!$G$30,0,10*ROW('Sanitation Data'!G58))="","",OFFSET('Sanitation Data'!$G$30,0,10*ROW('Sanitation Data'!G58)))</f>
        <v/>
      </c>
      <c r="DC64" s="276" t="str">
        <f ca="true">+IF(OFFSET('Sanitation Data'!$G$31,0,10*ROW('Sanitation Data'!G58))="","",OFFSET('Sanitation Data'!$G$31,0,10*ROW('Sanitation Data'!G58)))</f>
        <v/>
      </c>
      <c r="DD64" s="276" t="str">
        <f ca="true">+IF(OFFSET('Sanitation Data'!$G$32,0,10*ROW('Sanitation Data'!G58))="","",OFFSET('Sanitation Data'!$G$32,0,10*ROW('Sanitation Data'!G58)))</f>
        <v/>
      </c>
      <c r="DE64" s="276" t="str">
        <f ca="true">+IF(OFFSET('Sanitation Data'!$H$28,0,10*ROW('Sanitation Data'!H58))="","",OFFSET('Sanitation Data'!$H$28,0,10*ROW('Sanitation Data'!H58)))</f>
        <v/>
      </c>
      <c r="DF64" s="276" t="str">
        <f ca="true">+IF(OFFSET('Sanitation Data'!$H$29,0,10*ROW('Sanitation Data'!H58))="","",OFFSET('Sanitation Data'!$H$29,0,10*ROW('Sanitation Data'!H58)))</f>
        <v/>
      </c>
      <c r="DG64" s="276" t="str">
        <f ca="true">+IF(OFFSET('Sanitation Data'!$H$30,0,10*ROW('Sanitation Data'!H58))="","",OFFSET('Sanitation Data'!$H$30,0,10*ROW('Sanitation Data'!H58)))</f>
        <v/>
      </c>
      <c r="DH64" s="276" t="str">
        <f ca="true">+IF(OFFSET('Sanitation Data'!$H$31,0,10*ROW('Sanitation Data'!H58))="","",OFFSET('Sanitation Data'!$H$31,0,10*ROW('Sanitation Data'!H58)))</f>
        <v/>
      </c>
      <c r="DI64" s="276" t="str">
        <f ca="true">+IF(OFFSET('Sanitation Data'!$H$32,0,10*ROW('Sanitation Data'!H58))="","",OFFSET('Sanitation Data'!$H$32,0,10*ROW('Sanitation Data'!H58)))</f>
        <v/>
      </c>
      <c r="DJ64" s="276" t="str">
        <f ca="true">+IF(OFFSET('Sanitation Data'!$I$28,0,10*ROW('Sanitation Data'!I58))="","",OFFSET('Sanitation Data'!$I$28,0,10*ROW('Sanitation Data'!I58)))</f>
        <v/>
      </c>
      <c r="DK64" s="276" t="str">
        <f ca="true">+IF(OFFSET('Sanitation Data'!$I$29,0,10*ROW('Sanitation Data'!I58))="","",OFFSET('Sanitation Data'!$I$29,0,10*ROW('Sanitation Data'!I58)))</f>
        <v/>
      </c>
      <c r="DL64" s="276" t="str">
        <f ca="true">+IF(OFFSET('Sanitation Data'!$I$30,0,10*ROW('Sanitation Data'!I58))="","",OFFSET('Sanitation Data'!$I$30,0,10*ROW('Sanitation Data'!I58)))</f>
        <v/>
      </c>
      <c r="DM64" s="276" t="str">
        <f ca="true">+IF(OFFSET('Sanitation Data'!$I$31,0,10*ROW('Sanitation Data'!I58))="","",OFFSET('Sanitation Data'!$I$31,0,10*ROW('Sanitation Data'!I58)))</f>
        <v/>
      </c>
      <c r="DN64" s="276" t="str">
        <f ca="true">+IF(OFFSET('Sanitation Data'!$I$32,0,10*ROW('Sanitation Data'!I58))="","",OFFSET('Sanitation Data'!$I$32,0,10*ROW('Sanitation Data'!I58)))</f>
        <v/>
      </c>
      <c r="DO64" s="276" t="str">
        <f ca="true">+IF(OFFSET('Hygiene Data'!$D$11,0,10*ROW('Hygiene Data'!D58))="","",OFFSET('Hygiene Data'!$D$11,0,10*ROW('Hygiene Data'!D58)))</f>
        <v/>
      </c>
      <c r="DP64" s="276" t="str">
        <f ca="true">+IF(OFFSET('Hygiene Data'!$D$12,0,10*ROW('Hygiene Data'!D58))="","",OFFSET('Hygiene Data'!$D$12,0,10*ROW('Hygiene Data'!D58)))</f>
        <v/>
      </c>
      <c r="DQ64" s="276" t="str">
        <f ca="true">+IF(OFFSET('Hygiene Data'!$D$13,0,10*ROW('Hygiene Data'!D58))="","",OFFSET('Hygiene Data'!$D$13,0,10*ROW('Hygiene Data'!D58)))</f>
        <v/>
      </c>
      <c r="DR64" s="276" t="str">
        <f ca="true">+IF(OFFSET('Hygiene Data'!$E$11,0,10*ROW('Hygiene Data'!E58))="","",OFFSET('Hygiene Data'!$E$11,0,10*ROW('Hygiene Data'!E58)))</f>
        <v/>
      </c>
      <c r="DS64" s="276" t="str">
        <f ca="true">+IF(OFFSET('Hygiene Data'!$E$12,0,10*ROW('Hygiene Data'!E58))="","",OFFSET('Hygiene Data'!$E$12,0,10*ROW('Hygiene Data'!E58)))</f>
        <v/>
      </c>
      <c r="DT64" s="276" t="str">
        <f ca="true">+IF(OFFSET('Hygiene Data'!$E$13,0,10*ROW('Hygiene Data'!E58))="","",OFFSET('Hygiene Data'!$E$13,0,10*ROW('Hygiene Data'!E58)))</f>
        <v/>
      </c>
      <c r="DU64" s="276" t="str">
        <f ca="true">+IF(OFFSET('Hygiene Data'!$F$11,0,10*ROW('Hygiene Data'!F58))="","",OFFSET('Hygiene Data'!$F$11,0,10*ROW('Hygiene Data'!F58)))</f>
        <v/>
      </c>
      <c r="DV64" s="276" t="str">
        <f ca="true">+IF(OFFSET('Hygiene Data'!$F$12,0,10*ROW('Hygiene Data'!F58))="","",OFFSET('Hygiene Data'!$F$12,0,10*ROW('Hygiene Data'!F58)))</f>
        <v/>
      </c>
      <c r="DW64" s="276" t="str">
        <f ca="true">+IF(OFFSET('Hygiene Data'!$F$13,0,10*ROW('Hygiene Data'!F58))="","",OFFSET('Hygiene Data'!$F$13,0,10*ROW('Hygiene Data'!F58)))</f>
        <v/>
      </c>
      <c r="DX64" s="276" t="str">
        <f ca="true">+IF(OFFSET('Hygiene Data'!$G$11,0,10*ROW('Hygiene Data'!G58))="","",OFFSET('Hygiene Data'!$G$11,0,10*ROW('Hygiene Data'!G58)))</f>
        <v/>
      </c>
      <c r="DY64" s="276" t="str">
        <f ca="true">+IF(OFFSET('Hygiene Data'!$G$12,0,10*ROW('Hygiene Data'!G58))="","",OFFSET('Hygiene Data'!$G$12,0,10*ROW('Hygiene Data'!G58)))</f>
        <v/>
      </c>
      <c r="DZ64" s="276" t="str">
        <f ca="true">+IF(OFFSET('Hygiene Data'!$G$13,0,10*ROW('Hygiene Data'!G58))="","",OFFSET('Hygiene Data'!$G$13,0,10*ROW('Hygiene Data'!G58)))</f>
        <v/>
      </c>
      <c r="EA64" s="276" t="str">
        <f ca="true">+IF(OFFSET('Hygiene Data'!$H$11,0,10*ROW('Hygiene Data'!H58))="","",OFFSET('Hygiene Data'!$H$11,0,10*ROW('Hygiene Data'!H58)))</f>
        <v/>
      </c>
      <c r="EB64" s="276" t="str">
        <f ca="true">+IF(OFFSET('Hygiene Data'!$H$12,0,10*ROW('Hygiene Data'!H58))="","",OFFSET('Hygiene Data'!$H$12,0,10*ROW('Hygiene Data'!H58)))</f>
        <v/>
      </c>
      <c r="EC64" s="276" t="str">
        <f ca="true">+IF(OFFSET('Hygiene Data'!$H$13,0,10*ROW('Hygiene Data'!H58))="","",OFFSET('Hygiene Data'!$H$13,0,10*ROW('Hygiene Data'!H58)))</f>
        <v/>
      </c>
      <c r="ED64" s="276" t="str">
        <f ca="true">+IF(OFFSET('Hygiene Data'!$I$11,0,10*ROW('Hygiene Data'!I58))="","",OFFSET('Hygiene Data'!$I$11,0,10*ROW('Hygiene Data'!I58)))</f>
        <v/>
      </c>
      <c r="EE64" s="276" t="str">
        <f ca="true">+IF(OFFSET('Hygiene Data'!$I$12,0,10*ROW('Hygiene Data'!I58))="","",OFFSET('Hygiene Data'!$I$12,0,10*ROW('Hygiene Data'!I58)))</f>
        <v/>
      </c>
      <c r="EF64" s="276"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32"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6"/>
      <c r="BS65" s="276" t="str">
        <f ca="true">+IF(OFFSET('Water Data'!$D$27,0,10*ROW('Water Data'!D59))="","",OFFSET('Water Data'!$D$27,0,10*ROW('Water Data'!D59)))</f>
        <v/>
      </c>
      <c r="BT65" s="276" t="str">
        <f ca="true">+IF(OFFSET('Water Data'!$D$28,0,10*ROW('Water Data'!D59))="","",OFFSET('Water Data'!$D$28,0,10*ROW('Water Data'!D59)))</f>
        <v/>
      </c>
      <c r="BU65" s="276" t="str">
        <f ca="true">+IF(OFFSET('Water Data'!$D$29,0,10*ROW('Water Data'!D59))="","",OFFSET('Water Data'!$D$29,0,10*ROW('Water Data'!D59)))</f>
        <v/>
      </c>
      <c r="BV65" s="276" t="str">
        <f ca="true">+IF(OFFSET('Water Data'!$E$27,0,10*ROW('Water Data'!E59))="","",OFFSET('Water Data'!$E$27,0,10*ROW('Water Data'!E59)))</f>
        <v/>
      </c>
      <c r="BW65" s="276" t="str">
        <f ca="true">+IF(OFFSET('Water Data'!$E$28,0,10*ROW('Water Data'!E59))="","",OFFSET('Water Data'!$E$28,0,10*ROW('Water Data'!E59)))</f>
        <v/>
      </c>
      <c r="BX65" s="276" t="str">
        <f ca="true">+IF(OFFSET('Water Data'!$E$29,0,10*ROW('Water Data'!E59))="","",OFFSET('Water Data'!$E$29,0,10*ROW('Water Data'!E59)))</f>
        <v/>
      </c>
      <c r="BY65" s="276" t="str">
        <f ca="true">+IF(OFFSET('Water Data'!$F$27,0,10*ROW('Water Data'!F59))="","",OFFSET('Water Data'!$F$27,0,10*ROW('Water Data'!F59)))</f>
        <v/>
      </c>
      <c r="BZ65" s="276" t="str">
        <f ca="true">+IF(OFFSET('Water Data'!$F$28,0,10*ROW('Water Data'!F59))="","",OFFSET('Water Data'!$F$28,0,10*ROW('Water Data'!F59)))</f>
        <v/>
      </c>
      <c r="CA65" s="276" t="str">
        <f ca="true">+IF(OFFSET('Water Data'!$F$29,0,10*ROW('Water Data'!F59))="","",OFFSET('Water Data'!$F$29,0,10*ROW('Water Data'!F59)))</f>
        <v/>
      </c>
      <c r="CB65" s="276" t="str">
        <f ca="true">+IF(OFFSET('Water Data'!$G$27,0,10*ROW('Water Data'!G59))="","",OFFSET('Water Data'!$G$27,0,10*ROW('Water Data'!G59)))</f>
        <v/>
      </c>
      <c r="CC65" s="276" t="str">
        <f ca="true">+IF(OFFSET('Water Data'!$G$28,0,10*ROW('Water Data'!G59))="","",OFFSET('Water Data'!$G$28,0,10*ROW('Water Data'!G59)))</f>
        <v/>
      </c>
      <c r="CD65" s="276" t="str">
        <f ca="true">+IF(OFFSET('Water Data'!$G$29,0,10*ROW('Water Data'!G59))="","",OFFSET('Water Data'!$G$29,0,10*ROW('Water Data'!G59)))</f>
        <v/>
      </c>
      <c r="CE65" s="276" t="str">
        <f ca="true">+IF(OFFSET('Water Data'!$H$27,0,10*ROW('Water Data'!H59))="","",OFFSET('Water Data'!$H$27,0,10*ROW('Water Data'!H59)))</f>
        <v/>
      </c>
      <c r="CF65" s="276" t="str">
        <f ca="true">+IF(OFFSET('Water Data'!$H$28,0,10*ROW('Water Data'!H59))="","",OFFSET('Water Data'!$H$28,0,10*ROW('Water Data'!H59)))</f>
        <v/>
      </c>
      <c r="CG65" s="276" t="str">
        <f ca="true">+IF(OFFSET('Water Data'!$H$29,0,10*ROW('Water Data'!H59))="","",OFFSET('Water Data'!$H$29,0,10*ROW('Water Data'!H59)))</f>
        <v/>
      </c>
      <c r="CH65" s="276" t="str">
        <f ca="true">+IF(OFFSET('Water Data'!$I$27,0,10*ROW('Water Data'!I59))="","",OFFSET('Water Data'!$I$27,0,10*ROW('Water Data'!I59)))</f>
        <v/>
      </c>
      <c r="CI65" s="276" t="str">
        <f ca="true">+IF(OFFSET('Water Data'!$I$28,0,10*ROW('Water Data'!I59))="","",OFFSET('Water Data'!$I$28,0,10*ROW('Water Data'!I59)))</f>
        <v/>
      </c>
      <c r="CJ65" s="276" t="str">
        <f ca="true">+IF(OFFSET('Water Data'!$I$29,0,10*ROW('Water Data'!I59))="","",OFFSET('Water Data'!$I$29,0,10*ROW('Water Data'!I59)))</f>
        <v/>
      </c>
      <c r="CK65" s="276" t="str">
        <f ca="true">+IF(OFFSET('Sanitation Data'!$D$28,0,10*ROW('Sanitation Data'!D59))="","",OFFSET('Sanitation Data'!$D$28,0,10*ROW('Sanitation Data'!D59)))</f>
        <v/>
      </c>
      <c r="CL65" s="276" t="str">
        <f ca="true">+IF(OFFSET('Sanitation Data'!$D$29,0,10*ROW('Sanitation Data'!D59))="","",OFFSET('Sanitation Data'!$D$29,0,10*ROW('Sanitation Data'!D59)))</f>
        <v/>
      </c>
      <c r="CM65" s="276" t="str">
        <f ca="true">+IF(OFFSET('Sanitation Data'!$D$30,0,10*ROW('Sanitation Data'!D59))="","",OFFSET('Sanitation Data'!$D$30,0,10*ROW('Sanitation Data'!D59)))</f>
        <v/>
      </c>
      <c r="CN65" s="276" t="str">
        <f ca="true">+IF(OFFSET('Sanitation Data'!$D$31,0,10*ROW('Sanitation Data'!D59))="","",OFFSET('Sanitation Data'!$D$31,0,10*ROW('Sanitation Data'!D59)))</f>
        <v/>
      </c>
      <c r="CO65" s="276" t="str">
        <f ca="true">+IF(OFFSET('Sanitation Data'!$D$32,0,10*ROW('Sanitation Data'!D59))="","",OFFSET('Sanitation Data'!$D$32,0,10*ROW('Sanitation Data'!D59)))</f>
        <v/>
      </c>
      <c r="CP65" s="276" t="str">
        <f ca="true">+IF(OFFSET('Sanitation Data'!$E$28,0,10*ROW('Sanitation Data'!E59))="","",OFFSET('Sanitation Data'!$E$28,0,10*ROW('Sanitation Data'!E59)))</f>
        <v/>
      </c>
      <c r="CQ65" s="276" t="str">
        <f ca="true">+IF(OFFSET('Sanitation Data'!$E$29,0,10*ROW('Sanitation Data'!E59))="","",OFFSET('Sanitation Data'!$E$29,0,10*ROW('Sanitation Data'!E59)))</f>
        <v/>
      </c>
      <c r="CR65" s="276" t="str">
        <f ca="true">+IF(OFFSET('Sanitation Data'!$E$30,0,10*ROW('Sanitation Data'!E59))="","",OFFSET('Sanitation Data'!$E$30,0,10*ROW('Sanitation Data'!E59)))</f>
        <v/>
      </c>
      <c r="CS65" s="276" t="str">
        <f ca="true">+IF(OFFSET('Sanitation Data'!$E$31,0,10*ROW('Sanitation Data'!E59))="","",OFFSET('Sanitation Data'!$E$31,0,10*ROW('Sanitation Data'!E59)))</f>
        <v/>
      </c>
      <c r="CT65" s="276" t="str">
        <f ca="true">+IF(OFFSET('Sanitation Data'!$E$32,0,10*ROW('Sanitation Data'!E59))="","",OFFSET('Sanitation Data'!$E$32,0,10*ROW('Sanitation Data'!E59)))</f>
        <v/>
      </c>
      <c r="CU65" s="276" t="str">
        <f ca="true">+IF(OFFSET('Sanitation Data'!$F$28,0,10*ROW('Sanitation Data'!F59))="","",OFFSET('Sanitation Data'!$F$28,0,10*ROW('Sanitation Data'!F59)))</f>
        <v/>
      </c>
      <c r="CV65" s="276" t="str">
        <f ca="true">+IF(OFFSET('Sanitation Data'!$F$29,0,10*ROW('Sanitation Data'!F59))="","",OFFSET('Sanitation Data'!$F$29,0,10*ROW('Sanitation Data'!F59)))</f>
        <v/>
      </c>
      <c r="CW65" s="276" t="str">
        <f ca="true">+IF(OFFSET('Sanitation Data'!$F$30,0,10*ROW('Sanitation Data'!F59))="","",OFFSET('Sanitation Data'!$F$30,0,10*ROW('Sanitation Data'!F59)))</f>
        <v/>
      </c>
      <c r="CX65" s="276" t="str">
        <f ca="true">+IF(OFFSET('Sanitation Data'!$F$31,0,10*ROW('Sanitation Data'!F59))="","",OFFSET('Sanitation Data'!$F$31,0,10*ROW('Sanitation Data'!F59)))</f>
        <v/>
      </c>
      <c r="CY65" s="276" t="str">
        <f ca="true">+IF(OFFSET('Sanitation Data'!$F$32,0,10*ROW('Sanitation Data'!F59))="","",OFFSET('Sanitation Data'!$F$32,0,10*ROW('Sanitation Data'!F59)))</f>
        <v/>
      </c>
      <c r="CZ65" s="276" t="str">
        <f ca="true">+IF(OFFSET('Sanitation Data'!$G$28,0,10*ROW('Sanitation Data'!G59))="","",OFFSET('Sanitation Data'!$G$28,0,10*ROW('Sanitation Data'!G59)))</f>
        <v/>
      </c>
      <c r="DA65" s="276" t="str">
        <f ca="true">+IF(OFFSET('Sanitation Data'!$G$29,0,10*ROW('Sanitation Data'!G59))="","",OFFSET('Sanitation Data'!$G$29,0,10*ROW('Sanitation Data'!G59)))</f>
        <v/>
      </c>
      <c r="DB65" s="276" t="str">
        <f ca="true">+IF(OFFSET('Sanitation Data'!$G$30,0,10*ROW('Sanitation Data'!G59))="","",OFFSET('Sanitation Data'!$G$30,0,10*ROW('Sanitation Data'!G59)))</f>
        <v/>
      </c>
      <c r="DC65" s="276" t="str">
        <f ca="true">+IF(OFFSET('Sanitation Data'!$G$31,0,10*ROW('Sanitation Data'!G59))="","",OFFSET('Sanitation Data'!$G$31,0,10*ROW('Sanitation Data'!G59)))</f>
        <v/>
      </c>
      <c r="DD65" s="276" t="str">
        <f ca="true">+IF(OFFSET('Sanitation Data'!$G$32,0,10*ROW('Sanitation Data'!G59))="","",OFFSET('Sanitation Data'!$G$32,0,10*ROW('Sanitation Data'!G59)))</f>
        <v/>
      </c>
      <c r="DE65" s="276" t="str">
        <f ca="true">+IF(OFFSET('Sanitation Data'!$H$28,0,10*ROW('Sanitation Data'!H59))="","",OFFSET('Sanitation Data'!$H$28,0,10*ROW('Sanitation Data'!H59)))</f>
        <v/>
      </c>
      <c r="DF65" s="276" t="str">
        <f ca="true">+IF(OFFSET('Sanitation Data'!$H$29,0,10*ROW('Sanitation Data'!H59))="","",OFFSET('Sanitation Data'!$H$29,0,10*ROW('Sanitation Data'!H59)))</f>
        <v/>
      </c>
      <c r="DG65" s="276" t="str">
        <f ca="true">+IF(OFFSET('Sanitation Data'!$H$30,0,10*ROW('Sanitation Data'!H59))="","",OFFSET('Sanitation Data'!$H$30,0,10*ROW('Sanitation Data'!H59)))</f>
        <v/>
      </c>
      <c r="DH65" s="276" t="str">
        <f ca="true">+IF(OFFSET('Sanitation Data'!$H$31,0,10*ROW('Sanitation Data'!H59))="","",OFFSET('Sanitation Data'!$H$31,0,10*ROW('Sanitation Data'!H59)))</f>
        <v/>
      </c>
      <c r="DI65" s="276" t="str">
        <f ca="true">+IF(OFFSET('Sanitation Data'!$H$32,0,10*ROW('Sanitation Data'!H59))="","",OFFSET('Sanitation Data'!$H$32,0,10*ROW('Sanitation Data'!H59)))</f>
        <v/>
      </c>
      <c r="DJ65" s="276" t="str">
        <f ca="true">+IF(OFFSET('Sanitation Data'!$I$28,0,10*ROW('Sanitation Data'!I59))="","",OFFSET('Sanitation Data'!$I$28,0,10*ROW('Sanitation Data'!I59)))</f>
        <v/>
      </c>
      <c r="DK65" s="276" t="str">
        <f ca="true">+IF(OFFSET('Sanitation Data'!$I$29,0,10*ROW('Sanitation Data'!I59))="","",OFFSET('Sanitation Data'!$I$29,0,10*ROW('Sanitation Data'!I59)))</f>
        <v/>
      </c>
      <c r="DL65" s="276" t="str">
        <f ca="true">+IF(OFFSET('Sanitation Data'!$I$30,0,10*ROW('Sanitation Data'!I59))="","",OFFSET('Sanitation Data'!$I$30,0,10*ROW('Sanitation Data'!I59)))</f>
        <v/>
      </c>
      <c r="DM65" s="276" t="str">
        <f ca="true">+IF(OFFSET('Sanitation Data'!$I$31,0,10*ROW('Sanitation Data'!I59))="","",OFFSET('Sanitation Data'!$I$31,0,10*ROW('Sanitation Data'!I59)))</f>
        <v/>
      </c>
      <c r="DN65" s="276" t="str">
        <f ca="true">+IF(OFFSET('Sanitation Data'!$I$32,0,10*ROW('Sanitation Data'!I59))="","",OFFSET('Sanitation Data'!$I$32,0,10*ROW('Sanitation Data'!I59)))</f>
        <v/>
      </c>
      <c r="DO65" s="276" t="str">
        <f ca="true">+IF(OFFSET('Hygiene Data'!$D$11,0,10*ROW('Hygiene Data'!D59))="","",OFFSET('Hygiene Data'!$D$11,0,10*ROW('Hygiene Data'!D59)))</f>
        <v/>
      </c>
      <c r="DP65" s="276" t="str">
        <f ca="true">+IF(OFFSET('Hygiene Data'!$D$12,0,10*ROW('Hygiene Data'!D59))="","",OFFSET('Hygiene Data'!$D$12,0,10*ROW('Hygiene Data'!D59)))</f>
        <v/>
      </c>
      <c r="DQ65" s="276" t="str">
        <f ca="true">+IF(OFFSET('Hygiene Data'!$D$13,0,10*ROW('Hygiene Data'!D59))="","",OFFSET('Hygiene Data'!$D$13,0,10*ROW('Hygiene Data'!D59)))</f>
        <v/>
      </c>
      <c r="DR65" s="276" t="str">
        <f ca="true">+IF(OFFSET('Hygiene Data'!$E$11,0,10*ROW('Hygiene Data'!E59))="","",OFFSET('Hygiene Data'!$E$11,0,10*ROW('Hygiene Data'!E59)))</f>
        <v/>
      </c>
      <c r="DS65" s="276" t="str">
        <f ca="true">+IF(OFFSET('Hygiene Data'!$E$12,0,10*ROW('Hygiene Data'!E59))="","",OFFSET('Hygiene Data'!$E$12,0,10*ROW('Hygiene Data'!E59)))</f>
        <v/>
      </c>
      <c r="DT65" s="276" t="str">
        <f ca="true">+IF(OFFSET('Hygiene Data'!$E$13,0,10*ROW('Hygiene Data'!E59))="","",OFFSET('Hygiene Data'!$E$13,0,10*ROW('Hygiene Data'!E59)))</f>
        <v/>
      </c>
      <c r="DU65" s="276" t="str">
        <f ca="true">+IF(OFFSET('Hygiene Data'!$F$11,0,10*ROW('Hygiene Data'!F59))="","",OFFSET('Hygiene Data'!$F$11,0,10*ROW('Hygiene Data'!F59)))</f>
        <v/>
      </c>
      <c r="DV65" s="276" t="str">
        <f ca="true">+IF(OFFSET('Hygiene Data'!$F$12,0,10*ROW('Hygiene Data'!F59))="","",OFFSET('Hygiene Data'!$F$12,0,10*ROW('Hygiene Data'!F59)))</f>
        <v/>
      </c>
      <c r="DW65" s="276" t="str">
        <f ca="true">+IF(OFFSET('Hygiene Data'!$F$13,0,10*ROW('Hygiene Data'!F59))="","",OFFSET('Hygiene Data'!$F$13,0,10*ROW('Hygiene Data'!F59)))</f>
        <v/>
      </c>
      <c r="DX65" s="276" t="str">
        <f ca="true">+IF(OFFSET('Hygiene Data'!$G$11,0,10*ROW('Hygiene Data'!G59))="","",OFFSET('Hygiene Data'!$G$11,0,10*ROW('Hygiene Data'!G59)))</f>
        <v/>
      </c>
      <c r="DY65" s="276" t="str">
        <f ca="true">+IF(OFFSET('Hygiene Data'!$G$12,0,10*ROW('Hygiene Data'!G59))="","",OFFSET('Hygiene Data'!$G$12,0,10*ROW('Hygiene Data'!G59)))</f>
        <v/>
      </c>
      <c r="DZ65" s="276" t="str">
        <f ca="true">+IF(OFFSET('Hygiene Data'!$G$13,0,10*ROW('Hygiene Data'!G59))="","",OFFSET('Hygiene Data'!$G$13,0,10*ROW('Hygiene Data'!G59)))</f>
        <v/>
      </c>
      <c r="EA65" s="276" t="str">
        <f ca="true">+IF(OFFSET('Hygiene Data'!$H$11,0,10*ROW('Hygiene Data'!H59))="","",OFFSET('Hygiene Data'!$H$11,0,10*ROW('Hygiene Data'!H59)))</f>
        <v/>
      </c>
      <c r="EB65" s="276" t="str">
        <f ca="true">+IF(OFFSET('Hygiene Data'!$H$12,0,10*ROW('Hygiene Data'!H59))="","",OFFSET('Hygiene Data'!$H$12,0,10*ROW('Hygiene Data'!H59)))</f>
        <v/>
      </c>
      <c r="EC65" s="276" t="str">
        <f ca="true">+IF(OFFSET('Hygiene Data'!$H$13,0,10*ROW('Hygiene Data'!H59))="","",OFFSET('Hygiene Data'!$H$13,0,10*ROW('Hygiene Data'!H59)))</f>
        <v/>
      </c>
      <c r="ED65" s="276" t="str">
        <f ca="true">+IF(OFFSET('Hygiene Data'!$I$11,0,10*ROW('Hygiene Data'!I59))="","",OFFSET('Hygiene Data'!$I$11,0,10*ROW('Hygiene Data'!I59)))</f>
        <v/>
      </c>
      <c r="EE65" s="276" t="str">
        <f ca="true">+IF(OFFSET('Hygiene Data'!$I$12,0,10*ROW('Hygiene Data'!I59))="","",OFFSET('Hygiene Data'!$I$12,0,10*ROW('Hygiene Data'!I59)))</f>
        <v/>
      </c>
      <c r="EF65" s="276"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32"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6"/>
      <c r="BS66" s="276" t="str">
        <f ca="true">+IF(OFFSET('Water Data'!$D$27,0,10*ROW('Water Data'!D60))="","",OFFSET('Water Data'!$D$27,0,10*ROW('Water Data'!D60)))</f>
        <v/>
      </c>
      <c r="BT66" s="276" t="str">
        <f ca="true">+IF(OFFSET('Water Data'!$D$28,0,10*ROW('Water Data'!D60))="","",OFFSET('Water Data'!$D$28,0,10*ROW('Water Data'!D60)))</f>
        <v/>
      </c>
      <c r="BU66" s="276" t="str">
        <f ca="true">+IF(OFFSET('Water Data'!$D$29,0,10*ROW('Water Data'!D60))="","",OFFSET('Water Data'!$D$29,0,10*ROW('Water Data'!D60)))</f>
        <v/>
      </c>
      <c r="BV66" s="276" t="str">
        <f ca="true">+IF(OFFSET('Water Data'!$E$27,0,10*ROW('Water Data'!E60))="","",OFFSET('Water Data'!$E$27,0,10*ROW('Water Data'!E60)))</f>
        <v/>
      </c>
      <c r="BW66" s="276" t="str">
        <f ca="true">+IF(OFFSET('Water Data'!$E$28,0,10*ROW('Water Data'!E60))="","",OFFSET('Water Data'!$E$28,0,10*ROW('Water Data'!E60)))</f>
        <v/>
      </c>
      <c r="BX66" s="276" t="str">
        <f ca="true">+IF(OFFSET('Water Data'!$E$29,0,10*ROW('Water Data'!E60))="","",OFFSET('Water Data'!$E$29,0,10*ROW('Water Data'!E60)))</f>
        <v/>
      </c>
      <c r="BY66" s="276" t="str">
        <f ca="true">+IF(OFFSET('Water Data'!$F$27,0,10*ROW('Water Data'!F60))="","",OFFSET('Water Data'!$F$27,0,10*ROW('Water Data'!F60)))</f>
        <v/>
      </c>
      <c r="BZ66" s="276" t="str">
        <f ca="true">+IF(OFFSET('Water Data'!$F$28,0,10*ROW('Water Data'!F60))="","",OFFSET('Water Data'!$F$28,0,10*ROW('Water Data'!F60)))</f>
        <v/>
      </c>
      <c r="CA66" s="276" t="str">
        <f ca="true">+IF(OFFSET('Water Data'!$F$29,0,10*ROW('Water Data'!F60))="","",OFFSET('Water Data'!$F$29,0,10*ROW('Water Data'!F60)))</f>
        <v/>
      </c>
      <c r="CB66" s="276" t="str">
        <f ca="true">+IF(OFFSET('Water Data'!$G$27,0,10*ROW('Water Data'!G60))="","",OFFSET('Water Data'!$G$27,0,10*ROW('Water Data'!G60)))</f>
        <v/>
      </c>
      <c r="CC66" s="276" t="str">
        <f ca="true">+IF(OFFSET('Water Data'!$G$28,0,10*ROW('Water Data'!G60))="","",OFFSET('Water Data'!$G$28,0,10*ROW('Water Data'!G60)))</f>
        <v/>
      </c>
      <c r="CD66" s="276" t="str">
        <f ca="true">+IF(OFFSET('Water Data'!$G$29,0,10*ROW('Water Data'!G60))="","",OFFSET('Water Data'!$G$29,0,10*ROW('Water Data'!G60)))</f>
        <v/>
      </c>
      <c r="CE66" s="276" t="str">
        <f ca="true">+IF(OFFSET('Water Data'!$H$27,0,10*ROW('Water Data'!H60))="","",OFFSET('Water Data'!$H$27,0,10*ROW('Water Data'!H60)))</f>
        <v/>
      </c>
      <c r="CF66" s="276" t="str">
        <f ca="true">+IF(OFFSET('Water Data'!$H$28,0,10*ROW('Water Data'!H60))="","",OFFSET('Water Data'!$H$28,0,10*ROW('Water Data'!H60)))</f>
        <v/>
      </c>
      <c r="CG66" s="276" t="str">
        <f ca="true">+IF(OFFSET('Water Data'!$H$29,0,10*ROW('Water Data'!H60))="","",OFFSET('Water Data'!$H$29,0,10*ROW('Water Data'!H60)))</f>
        <v/>
      </c>
      <c r="CH66" s="276" t="str">
        <f ca="true">+IF(OFFSET('Water Data'!$I$27,0,10*ROW('Water Data'!I60))="","",OFFSET('Water Data'!$I$27,0,10*ROW('Water Data'!I60)))</f>
        <v/>
      </c>
      <c r="CI66" s="276" t="str">
        <f ca="true">+IF(OFFSET('Water Data'!$I$28,0,10*ROW('Water Data'!I60))="","",OFFSET('Water Data'!$I$28,0,10*ROW('Water Data'!I60)))</f>
        <v/>
      </c>
      <c r="CJ66" s="276" t="str">
        <f ca="true">+IF(OFFSET('Water Data'!$I$29,0,10*ROW('Water Data'!I60))="","",OFFSET('Water Data'!$I$29,0,10*ROW('Water Data'!I60)))</f>
        <v/>
      </c>
      <c r="CK66" s="276" t="str">
        <f ca="true">+IF(OFFSET('Sanitation Data'!$D$28,0,10*ROW('Sanitation Data'!D60))="","",OFFSET('Sanitation Data'!$D$28,0,10*ROW('Sanitation Data'!D60)))</f>
        <v/>
      </c>
      <c r="CL66" s="276" t="str">
        <f ca="true">+IF(OFFSET('Sanitation Data'!$D$29,0,10*ROW('Sanitation Data'!D60))="","",OFFSET('Sanitation Data'!$D$29,0,10*ROW('Sanitation Data'!D60)))</f>
        <v/>
      </c>
      <c r="CM66" s="276" t="str">
        <f ca="true">+IF(OFFSET('Sanitation Data'!$D$30,0,10*ROW('Sanitation Data'!D60))="","",OFFSET('Sanitation Data'!$D$30,0,10*ROW('Sanitation Data'!D60)))</f>
        <v/>
      </c>
      <c r="CN66" s="276" t="str">
        <f ca="true">+IF(OFFSET('Sanitation Data'!$D$31,0,10*ROW('Sanitation Data'!D60))="","",OFFSET('Sanitation Data'!$D$31,0,10*ROW('Sanitation Data'!D60)))</f>
        <v/>
      </c>
      <c r="CO66" s="276" t="str">
        <f ca="true">+IF(OFFSET('Sanitation Data'!$D$32,0,10*ROW('Sanitation Data'!D60))="","",OFFSET('Sanitation Data'!$D$32,0,10*ROW('Sanitation Data'!D60)))</f>
        <v/>
      </c>
      <c r="CP66" s="276" t="str">
        <f ca="true">+IF(OFFSET('Sanitation Data'!$E$28,0,10*ROW('Sanitation Data'!E60))="","",OFFSET('Sanitation Data'!$E$28,0,10*ROW('Sanitation Data'!E60)))</f>
        <v/>
      </c>
      <c r="CQ66" s="276" t="str">
        <f ca="true">+IF(OFFSET('Sanitation Data'!$E$29,0,10*ROW('Sanitation Data'!E60))="","",OFFSET('Sanitation Data'!$E$29,0,10*ROW('Sanitation Data'!E60)))</f>
        <v/>
      </c>
      <c r="CR66" s="276" t="str">
        <f ca="true">+IF(OFFSET('Sanitation Data'!$E$30,0,10*ROW('Sanitation Data'!E60))="","",OFFSET('Sanitation Data'!$E$30,0,10*ROW('Sanitation Data'!E60)))</f>
        <v/>
      </c>
      <c r="CS66" s="276" t="str">
        <f ca="true">+IF(OFFSET('Sanitation Data'!$E$31,0,10*ROW('Sanitation Data'!E60))="","",OFFSET('Sanitation Data'!$E$31,0,10*ROW('Sanitation Data'!E60)))</f>
        <v/>
      </c>
      <c r="CT66" s="276" t="str">
        <f ca="true">+IF(OFFSET('Sanitation Data'!$E$32,0,10*ROW('Sanitation Data'!E60))="","",OFFSET('Sanitation Data'!$E$32,0,10*ROW('Sanitation Data'!E60)))</f>
        <v/>
      </c>
      <c r="CU66" s="276" t="str">
        <f ca="true">+IF(OFFSET('Sanitation Data'!$F$28,0,10*ROW('Sanitation Data'!F60))="","",OFFSET('Sanitation Data'!$F$28,0,10*ROW('Sanitation Data'!F60)))</f>
        <v/>
      </c>
      <c r="CV66" s="276" t="str">
        <f ca="true">+IF(OFFSET('Sanitation Data'!$F$29,0,10*ROW('Sanitation Data'!F60))="","",OFFSET('Sanitation Data'!$F$29,0,10*ROW('Sanitation Data'!F60)))</f>
        <v/>
      </c>
      <c r="CW66" s="276" t="str">
        <f ca="true">+IF(OFFSET('Sanitation Data'!$F$30,0,10*ROW('Sanitation Data'!F60))="","",OFFSET('Sanitation Data'!$F$30,0,10*ROW('Sanitation Data'!F60)))</f>
        <v/>
      </c>
      <c r="CX66" s="276" t="str">
        <f ca="true">+IF(OFFSET('Sanitation Data'!$F$31,0,10*ROW('Sanitation Data'!F60))="","",OFFSET('Sanitation Data'!$F$31,0,10*ROW('Sanitation Data'!F60)))</f>
        <v/>
      </c>
      <c r="CY66" s="276" t="str">
        <f ca="true">+IF(OFFSET('Sanitation Data'!$F$32,0,10*ROW('Sanitation Data'!F60))="","",OFFSET('Sanitation Data'!$F$32,0,10*ROW('Sanitation Data'!F60)))</f>
        <v/>
      </c>
      <c r="CZ66" s="276" t="str">
        <f ca="true">+IF(OFFSET('Sanitation Data'!$G$28,0,10*ROW('Sanitation Data'!G60))="","",OFFSET('Sanitation Data'!$G$28,0,10*ROW('Sanitation Data'!G60)))</f>
        <v/>
      </c>
      <c r="DA66" s="276" t="str">
        <f ca="true">+IF(OFFSET('Sanitation Data'!$G$29,0,10*ROW('Sanitation Data'!G60))="","",OFFSET('Sanitation Data'!$G$29,0,10*ROW('Sanitation Data'!G60)))</f>
        <v/>
      </c>
      <c r="DB66" s="276" t="str">
        <f ca="true">+IF(OFFSET('Sanitation Data'!$G$30,0,10*ROW('Sanitation Data'!G60))="","",OFFSET('Sanitation Data'!$G$30,0,10*ROW('Sanitation Data'!G60)))</f>
        <v/>
      </c>
      <c r="DC66" s="276" t="str">
        <f ca="true">+IF(OFFSET('Sanitation Data'!$G$31,0,10*ROW('Sanitation Data'!G60))="","",OFFSET('Sanitation Data'!$G$31,0,10*ROW('Sanitation Data'!G60)))</f>
        <v/>
      </c>
      <c r="DD66" s="276" t="str">
        <f ca="true">+IF(OFFSET('Sanitation Data'!$G$32,0,10*ROW('Sanitation Data'!G60))="","",OFFSET('Sanitation Data'!$G$32,0,10*ROW('Sanitation Data'!G60)))</f>
        <v/>
      </c>
      <c r="DE66" s="276" t="str">
        <f ca="true">+IF(OFFSET('Sanitation Data'!$H$28,0,10*ROW('Sanitation Data'!H60))="","",OFFSET('Sanitation Data'!$H$28,0,10*ROW('Sanitation Data'!H60)))</f>
        <v/>
      </c>
      <c r="DF66" s="276" t="str">
        <f ca="true">+IF(OFFSET('Sanitation Data'!$H$29,0,10*ROW('Sanitation Data'!H60))="","",OFFSET('Sanitation Data'!$H$29,0,10*ROW('Sanitation Data'!H60)))</f>
        <v/>
      </c>
      <c r="DG66" s="276" t="str">
        <f ca="true">+IF(OFFSET('Sanitation Data'!$H$30,0,10*ROW('Sanitation Data'!H60))="","",OFFSET('Sanitation Data'!$H$30,0,10*ROW('Sanitation Data'!H60)))</f>
        <v/>
      </c>
      <c r="DH66" s="276" t="str">
        <f ca="true">+IF(OFFSET('Sanitation Data'!$H$31,0,10*ROW('Sanitation Data'!H60))="","",OFFSET('Sanitation Data'!$H$31,0,10*ROW('Sanitation Data'!H60)))</f>
        <v/>
      </c>
      <c r="DI66" s="276" t="str">
        <f ca="true">+IF(OFFSET('Sanitation Data'!$H$32,0,10*ROW('Sanitation Data'!H60))="","",OFFSET('Sanitation Data'!$H$32,0,10*ROW('Sanitation Data'!H60)))</f>
        <v/>
      </c>
      <c r="DJ66" s="276" t="str">
        <f ca="true">+IF(OFFSET('Sanitation Data'!$I$28,0,10*ROW('Sanitation Data'!I60))="","",OFFSET('Sanitation Data'!$I$28,0,10*ROW('Sanitation Data'!I60)))</f>
        <v/>
      </c>
      <c r="DK66" s="276" t="str">
        <f ca="true">+IF(OFFSET('Sanitation Data'!$I$29,0,10*ROW('Sanitation Data'!I60))="","",OFFSET('Sanitation Data'!$I$29,0,10*ROW('Sanitation Data'!I60)))</f>
        <v/>
      </c>
      <c r="DL66" s="276" t="str">
        <f ca="true">+IF(OFFSET('Sanitation Data'!$I$30,0,10*ROW('Sanitation Data'!I60))="","",OFFSET('Sanitation Data'!$I$30,0,10*ROW('Sanitation Data'!I60)))</f>
        <v/>
      </c>
      <c r="DM66" s="276" t="str">
        <f ca="true">+IF(OFFSET('Sanitation Data'!$I$31,0,10*ROW('Sanitation Data'!I60))="","",OFFSET('Sanitation Data'!$I$31,0,10*ROW('Sanitation Data'!I60)))</f>
        <v/>
      </c>
      <c r="DN66" s="276" t="str">
        <f ca="true">+IF(OFFSET('Sanitation Data'!$I$32,0,10*ROW('Sanitation Data'!I60))="","",OFFSET('Sanitation Data'!$I$32,0,10*ROW('Sanitation Data'!I60)))</f>
        <v/>
      </c>
      <c r="DO66" s="276" t="str">
        <f ca="true">+IF(OFFSET('Hygiene Data'!$D$11,0,10*ROW('Hygiene Data'!D60))="","",OFFSET('Hygiene Data'!$D$11,0,10*ROW('Hygiene Data'!D60)))</f>
        <v/>
      </c>
      <c r="DP66" s="276" t="str">
        <f ca="true">+IF(OFFSET('Hygiene Data'!$D$12,0,10*ROW('Hygiene Data'!D60))="","",OFFSET('Hygiene Data'!$D$12,0,10*ROW('Hygiene Data'!D60)))</f>
        <v/>
      </c>
      <c r="DQ66" s="276" t="str">
        <f ca="true">+IF(OFFSET('Hygiene Data'!$D$13,0,10*ROW('Hygiene Data'!D60))="","",OFFSET('Hygiene Data'!$D$13,0,10*ROW('Hygiene Data'!D60)))</f>
        <v/>
      </c>
      <c r="DR66" s="276" t="str">
        <f ca="true">+IF(OFFSET('Hygiene Data'!$E$11,0,10*ROW('Hygiene Data'!E60))="","",OFFSET('Hygiene Data'!$E$11,0,10*ROW('Hygiene Data'!E60)))</f>
        <v/>
      </c>
      <c r="DS66" s="276" t="str">
        <f ca="true">+IF(OFFSET('Hygiene Data'!$E$12,0,10*ROW('Hygiene Data'!E60))="","",OFFSET('Hygiene Data'!$E$12,0,10*ROW('Hygiene Data'!E60)))</f>
        <v/>
      </c>
      <c r="DT66" s="276" t="str">
        <f ca="true">+IF(OFFSET('Hygiene Data'!$E$13,0,10*ROW('Hygiene Data'!E60))="","",OFFSET('Hygiene Data'!$E$13,0,10*ROW('Hygiene Data'!E60)))</f>
        <v/>
      </c>
      <c r="DU66" s="276" t="str">
        <f ca="true">+IF(OFFSET('Hygiene Data'!$F$11,0,10*ROW('Hygiene Data'!F60))="","",OFFSET('Hygiene Data'!$F$11,0,10*ROW('Hygiene Data'!F60)))</f>
        <v/>
      </c>
      <c r="DV66" s="276" t="str">
        <f ca="true">+IF(OFFSET('Hygiene Data'!$F$12,0,10*ROW('Hygiene Data'!F60))="","",OFFSET('Hygiene Data'!$F$12,0,10*ROW('Hygiene Data'!F60)))</f>
        <v/>
      </c>
      <c r="DW66" s="276" t="str">
        <f ca="true">+IF(OFFSET('Hygiene Data'!$F$13,0,10*ROW('Hygiene Data'!F60))="","",OFFSET('Hygiene Data'!$F$13,0,10*ROW('Hygiene Data'!F60)))</f>
        <v/>
      </c>
      <c r="DX66" s="276" t="str">
        <f ca="true">+IF(OFFSET('Hygiene Data'!$G$11,0,10*ROW('Hygiene Data'!G60))="","",OFFSET('Hygiene Data'!$G$11,0,10*ROW('Hygiene Data'!G60)))</f>
        <v/>
      </c>
      <c r="DY66" s="276" t="str">
        <f ca="true">+IF(OFFSET('Hygiene Data'!$G$12,0,10*ROW('Hygiene Data'!G60))="","",OFFSET('Hygiene Data'!$G$12,0,10*ROW('Hygiene Data'!G60)))</f>
        <v/>
      </c>
      <c r="DZ66" s="276" t="str">
        <f ca="true">+IF(OFFSET('Hygiene Data'!$G$13,0,10*ROW('Hygiene Data'!G60))="","",OFFSET('Hygiene Data'!$G$13,0,10*ROW('Hygiene Data'!G60)))</f>
        <v/>
      </c>
      <c r="EA66" s="276" t="str">
        <f ca="true">+IF(OFFSET('Hygiene Data'!$H$11,0,10*ROW('Hygiene Data'!H60))="","",OFFSET('Hygiene Data'!$H$11,0,10*ROW('Hygiene Data'!H60)))</f>
        <v/>
      </c>
      <c r="EB66" s="276" t="str">
        <f ca="true">+IF(OFFSET('Hygiene Data'!$H$12,0,10*ROW('Hygiene Data'!H60))="","",OFFSET('Hygiene Data'!$H$12,0,10*ROW('Hygiene Data'!H60)))</f>
        <v/>
      </c>
      <c r="EC66" s="276" t="str">
        <f ca="true">+IF(OFFSET('Hygiene Data'!$H$13,0,10*ROW('Hygiene Data'!H60))="","",OFFSET('Hygiene Data'!$H$13,0,10*ROW('Hygiene Data'!H60)))</f>
        <v/>
      </c>
      <c r="ED66" s="276" t="str">
        <f ca="true">+IF(OFFSET('Hygiene Data'!$I$11,0,10*ROW('Hygiene Data'!I60))="","",OFFSET('Hygiene Data'!$I$11,0,10*ROW('Hygiene Data'!I60)))</f>
        <v/>
      </c>
      <c r="EE66" s="276" t="str">
        <f ca="true">+IF(OFFSET('Hygiene Data'!$I$12,0,10*ROW('Hygiene Data'!I60))="","",OFFSET('Hygiene Data'!$I$12,0,10*ROW('Hygiene Data'!I60)))</f>
        <v/>
      </c>
      <c r="EF66" s="276"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32"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6"/>
      <c r="BS67" s="276" t="str">
        <f ca="true">+IF(OFFSET('Water Data'!$D$27,0,10*ROW('Water Data'!D61))="","",OFFSET('Water Data'!$D$27,0,10*ROW('Water Data'!D61)))</f>
        <v/>
      </c>
      <c r="BT67" s="276" t="str">
        <f ca="true">+IF(OFFSET('Water Data'!$D$28,0,10*ROW('Water Data'!D61))="","",OFFSET('Water Data'!$D$28,0,10*ROW('Water Data'!D61)))</f>
        <v/>
      </c>
      <c r="BU67" s="276" t="str">
        <f ca="true">+IF(OFFSET('Water Data'!$D$29,0,10*ROW('Water Data'!D61))="","",OFFSET('Water Data'!$D$29,0,10*ROW('Water Data'!D61)))</f>
        <v/>
      </c>
      <c r="BV67" s="276" t="str">
        <f ca="true">+IF(OFFSET('Water Data'!$E$27,0,10*ROW('Water Data'!E61))="","",OFFSET('Water Data'!$E$27,0,10*ROW('Water Data'!E61)))</f>
        <v/>
      </c>
      <c r="BW67" s="276" t="str">
        <f ca="true">+IF(OFFSET('Water Data'!$E$28,0,10*ROW('Water Data'!E61))="","",OFFSET('Water Data'!$E$28,0,10*ROW('Water Data'!E61)))</f>
        <v/>
      </c>
      <c r="BX67" s="276" t="str">
        <f ca="true">+IF(OFFSET('Water Data'!$E$29,0,10*ROW('Water Data'!E61))="","",OFFSET('Water Data'!$E$29,0,10*ROW('Water Data'!E61)))</f>
        <v/>
      </c>
      <c r="BY67" s="276" t="str">
        <f ca="true">+IF(OFFSET('Water Data'!$F$27,0,10*ROW('Water Data'!F61))="","",OFFSET('Water Data'!$F$27,0,10*ROW('Water Data'!F61)))</f>
        <v/>
      </c>
      <c r="BZ67" s="276" t="str">
        <f ca="true">+IF(OFFSET('Water Data'!$F$28,0,10*ROW('Water Data'!F61))="","",OFFSET('Water Data'!$F$28,0,10*ROW('Water Data'!F61)))</f>
        <v/>
      </c>
      <c r="CA67" s="276" t="str">
        <f ca="true">+IF(OFFSET('Water Data'!$F$29,0,10*ROW('Water Data'!F61))="","",OFFSET('Water Data'!$F$29,0,10*ROW('Water Data'!F61)))</f>
        <v/>
      </c>
      <c r="CB67" s="276" t="str">
        <f ca="true">+IF(OFFSET('Water Data'!$G$27,0,10*ROW('Water Data'!G61))="","",OFFSET('Water Data'!$G$27,0,10*ROW('Water Data'!G61)))</f>
        <v/>
      </c>
      <c r="CC67" s="276" t="str">
        <f ca="true">+IF(OFFSET('Water Data'!$G$28,0,10*ROW('Water Data'!G61))="","",OFFSET('Water Data'!$G$28,0,10*ROW('Water Data'!G61)))</f>
        <v/>
      </c>
      <c r="CD67" s="276" t="str">
        <f ca="true">+IF(OFFSET('Water Data'!$G$29,0,10*ROW('Water Data'!G61))="","",OFFSET('Water Data'!$G$29,0,10*ROW('Water Data'!G61)))</f>
        <v/>
      </c>
      <c r="CE67" s="276" t="str">
        <f ca="true">+IF(OFFSET('Water Data'!$H$27,0,10*ROW('Water Data'!H61))="","",OFFSET('Water Data'!$H$27,0,10*ROW('Water Data'!H61)))</f>
        <v/>
      </c>
      <c r="CF67" s="276" t="str">
        <f ca="true">+IF(OFFSET('Water Data'!$H$28,0,10*ROW('Water Data'!H61))="","",OFFSET('Water Data'!$H$28,0,10*ROW('Water Data'!H61)))</f>
        <v/>
      </c>
      <c r="CG67" s="276" t="str">
        <f ca="true">+IF(OFFSET('Water Data'!$H$29,0,10*ROW('Water Data'!H61))="","",OFFSET('Water Data'!$H$29,0,10*ROW('Water Data'!H61)))</f>
        <v/>
      </c>
      <c r="CH67" s="276" t="str">
        <f ca="true">+IF(OFFSET('Water Data'!$I$27,0,10*ROW('Water Data'!I61))="","",OFFSET('Water Data'!$I$27,0,10*ROW('Water Data'!I61)))</f>
        <v/>
      </c>
      <c r="CI67" s="276" t="str">
        <f ca="true">+IF(OFFSET('Water Data'!$I$28,0,10*ROW('Water Data'!I61))="","",OFFSET('Water Data'!$I$28,0,10*ROW('Water Data'!I61)))</f>
        <v/>
      </c>
      <c r="CJ67" s="276" t="str">
        <f ca="true">+IF(OFFSET('Water Data'!$I$29,0,10*ROW('Water Data'!I61))="","",OFFSET('Water Data'!$I$29,0,10*ROW('Water Data'!I61)))</f>
        <v/>
      </c>
      <c r="CK67" s="276" t="str">
        <f ca="true">+IF(OFFSET('Sanitation Data'!$D$28,0,10*ROW('Sanitation Data'!D61))="","",OFFSET('Sanitation Data'!$D$28,0,10*ROW('Sanitation Data'!D61)))</f>
        <v/>
      </c>
      <c r="CL67" s="276" t="str">
        <f ca="true">+IF(OFFSET('Sanitation Data'!$D$29,0,10*ROW('Sanitation Data'!D61))="","",OFFSET('Sanitation Data'!$D$29,0,10*ROW('Sanitation Data'!D61)))</f>
        <v/>
      </c>
      <c r="CM67" s="276" t="str">
        <f ca="true">+IF(OFFSET('Sanitation Data'!$D$30,0,10*ROW('Sanitation Data'!D61))="","",OFFSET('Sanitation Data'!$D$30,0,10*ROW('Sanitation Data'!D61)))</f>
        <v/>
      </c>
      <c r="CN67" s="276" t="str">
        <f ca="true">+IF(OFFSET('Sanitation Data'!$D$31,0,10*ROW('Sanitation Data'!D61))="","",OFFSET('Sanitation Data'!$D$31,0,10*ROW('Sanitation Data'!D61)))</f>
        <v/>
      </c>
      <c r="CO67" s="276" t="str">
        <f ca="true">+IF(OFFSET('Sanitation Data'!$D$32,0,10*ROW('Sanitation Data'!D61))="","",OFFSET('Sanitation Data'!$D$32,0,10*ROW('Sanitation Data'!D61)))</f>
        <v/>
      </c>
      <c r="CP67" s="276" t="str">
        <f ca="true">+IF(OFFSET('Sanitation Data'!$E$28,0,10*ROW('Sanitation Data'!E61))="","",OFFSET('Sanitation Data'!$E$28,0,10*ROW('Sanitation Data'!E61)))</f>
        <v/>
      </c>
      <c r="CQ67" s="276" t="str">
        <f ca="true">+IF(OFFSET('Sanitation Data'!$E$29,0,10*ROW('Sanitation Data'!E61))="","",OFFSET('Sanitation Data'!$E$29,0,10*ROW('Sanitation Data'!E61)))</f>
        <v/>
      </c>
      <c r="CR67" s="276" t="str">
        <f ca="true">+IF(OFFSET('Sanitation Data'!$E$30,0,10*ROW('Sanitation Data'!E61))="","",OFFSET('Sanitation Data'!$E$30,0,10*ROW('Sanitation Data'!E61)))</f>
        <v/>
      </c>
      <c r="CS67" s="276" t="str">
        <f ca="true">+IF(OFFSET('Sanitation Data'!$E$31,0,10*ROW('Sanitation Data'!E61))="","",OFFSET('Sanitation Data'!$E$31,0,10*ROW('Sanitation Data'!E61)))</f>
        <v/>
      </c>
      <c r="CT67" s="276" t="str">
        <f ca="true">+IF(OFFSET('Sanitation Data'!$E$32,0,10*ROW('Sanitation Data'!E61))="","",OFFSET('Sanitation Data'!$E$32,0,10*ROW('Sanitation Data'!E61)))</f>
        <v/>
      </c>
      <c r="CU67" s="276" t="str">
        <f ca="true">+IF(OFFSET('Sanitation Data'!$F$28,0,10*ROW('Sanitation Data'!F61))="","",OFFSET('Sanitation Data'!$F$28,0,10*ROW('Sanitation Data'!F61)))</f>
        <v/>
      </c>
      <c r="CV67" s="276" t="str">
        <f ca="true">+IF(OFFSET('Sanitation Data'!$F$29,0,10*ROW('Sanitation Data'!F61))="","",OFFSET('Sanitation Data'!$F$29,0,10*ROW('Sanitation Data'!F61)))</f>
        <v/>
      </c>
      <c r="CW67" s="276" t="str">
        <f ca="true">+IF(OFFSET('Sanitation Data'!$F$30,0,10*ROW('Sanitation Data'!F61))="","",OFFSET('Sanitation Data'!$F$30,0,10*ROW('Sanitation Data'!F61)))</f>
        <v/>
      </c>
      <c r="CX67" s="276" t="str">
        <f ca="true">+IF(OFFSET('Sanitation Data'!$F$31,0,10*ROW('Sanitation Data'!F61))="","",OFFSET('Sanitation Data'!$F$31,0,10*ROW('Sanitation Data'!F61)))</f>
        <v/>
      </c>
      <c r="CY67" s="276" t="str">
        <f ca="true">+IF(OFFSET('Sanitation Data'!$F$32,0,10*ROW('Sanitation Data'!F61))="","",OFFSET('Sanitation Data'!$F$32,0,10*ROW('Sanitation Data'!F61)))</f>
        <v/>
      </c>
      <c r="CZ67" s="276" t="str">
        <f ca="true">+IF(OFFSET('Sanitation Data'!$G$28,0,10*ROW('Sanitation Data'!G61))="","",OFFSET('Sanitation Data'!$G$28,0,10*ROW('Sanitation Data'!G61)))</f>
        <v/>
      </c>
      <c r="DA67" s="276" t="str">
        <f ca="true">+IF(OFFSET('Sanitation Data'!$G$29,0,10*ROW('Sanitation Data'!G61))="","",OFFSET('Sanitation Data'!$G$29,0,10*ROW('Sanitation Data'!G61)))</f>
        <v/>
      </c>
      <c r="DB67" s="276" t="str">
        <f ca="true">+IF(OFFSET('Sanitation Data'!$G$30,0,10*ROW('Sanitation Data'!G61))="","",OFFSET('Sanitation Data'!$G$30,0,10*ROW('Sanitation Data'!G61)))</f>
        <v/>
      </c>
      <c r="DC67" s="276" t="str">
        <f ca="true">+IF(OFFSET('Sanitation Data'!$G$31,0,10*ROW('Sanitation Data'!G61))="","",OFFSET('Sanitation Data'!$G$31,0,10*ROW('Sanitation Data'!G61)))</f>
        <v/>
      </c>
      <c r="DD67" s="276" t="str">
        <f ca="true">+IF(OFFSET('Sanitation Data'!$G$32,0,10*ROW('Sanitation Data'!G61))="","",OFFSET('Sanitation Data'!$G$32,0,10*ROW('Sanitation Data'!G61)))</f>
        <v/>
      </c>
      <c r="DE67" s="276" t="str">
        <f ca="true">+IF(OFFSET('Sanitation Data'!$H$28,0,10*ROW('Sanitation Data'!H61))="","",OFFSET('Sanitation Data'!$H$28,0,10*ROW('Sanitation Data'!H61)))</f>
        <v/>
      </c>
      <c r="DF67" s="276" t="str">
        <f ca="true">+IF(OFFSET('Sanitation Data'!$H$29,0,10*ROW('Sanitation Data'!H61))="","",OFFSET('Sanitation Data'!$H$29,0,10*ROW('Sanitation Data'!H61)))</f>
        <v/>
      </c>
      <c r="DG67" s="276" t="str">
        <f ca="true">+IF(OFFSET('Sanitation Data'!$H$30,0,10*ROW('Sanitation Data'!H61))="","",OFFSET('Sanitation Data'!$H$30,0,10*ROW('Sanitation Data'!H61)))</f>
        <v/>
      </c>
      <c r="DH67" s="276" t="str">
        <f ca="true">+IF(OFFSET('Sanitation Data'!$H$31,0,10*ROW('Sanitation Data'!H61))="","",OFFSET('Sanitation Data'!$H$31,0,10*ROW('Sanitation Data'!H61)))</f>
        <v/>
      </c>
      <c r="DI67" s="276" t="str">
        <f ca="true">+IF(OFFSET('Sanitation Data'!$H$32,0,10*ROW('Sanitation Data'!H61))="","",OFFSET('Sanitation Data'!$H$32,0,10*ROW('Sanitation Data'!H61)))</f>
        <v/>
      </c>
      <c r="DJ67" s="276" t="str">
        <f ca="true">+IF(OFFSET('Sanitation Data'!$I$28,0,10*ROW('Sanitation Data'!I61))="","",OFFSET('Sanitation Data'!$I$28,0,10*ROW('Sanitation Data'!I61)))</f>
        <v/>
      </c>
      <c r="DK67" s="276" t="str">
        <f ca="true">+IF(OFFSET('Sanitation Data'!$I$29,0,10*ROW('Sanitation Data'!I61))="","",OFFSET('Sanitation Data'!$I$29,0,10*ROW('Sanitation Data'!I61)))</f>
        <v/>
      </c>
      <c r="DL67" s="276" t="str">
        <f ca="true">+IF(OFFSET('Sanitation Data'!$I$30,0,10*ROW('Sanitation Data'!I61))="","",OFFSET('Sanitation Data'!$I$30,0,10*ROW('Sanitation Data'!I61)))</f>
        <v/>
      </c>
      <c r="DM67" s="276" t="str">
        <f ca="true">+IF(OFFSET('Sanitation Data'!$I$31,0,10*ROW('Sanitation Data'!I61))="","",OFFSET('Sanitation Data'!$I$31,0,10*ROW('Sanitation Data'!I61)))</f>
        <v/>
      </c>
      <c r="DN67" s="276" t="str">
        <f ca="true">+IF(OFFSET('Sanitation Data'!$I$32,0,10*ROW('Sanitation Data'!I61))="","",OFFSET('Sanitation Data'!$I$32,0,10*ROW('Sanitation Data'!I61)))</f>
        <v/>
      </c>
      <c r="DO67" s="276" t="str">
        <f ca="true">+IF(OFFSET('Hygiene Data'!$D$11,0,10*ROW('Hygiene Data'!D61))="","",OFFSET('Hygiene Data'!$D$11,0,10*ROW('Hygiene Data'!D61)))</f>
        <v/>
      </c>
      <c r="DP67" s="276" t="str">
        <f ca="true">+IF(OFFSET('Hygiene Data'!$D$12,0,10*ROW('Hygiene Data'!D61))="","",OFFSET('Hygiene Data'!$D$12,0,10*ROW('Hygiene Data'!D61)))</f>
        <v/>
      </c>
      <c r="DQ67" s="276" t="str">
        <f ca="true">+IF(OFFSET('Hygiene Data'!$D$13,0,10*ROW('Hygiene Data'!D61))="","",OFFSET('Hygiene Data'!$D$13,0,10*ROW('Hygiene Data'!D61)))</f>
        <v/>
      </c>
      <c r="DR67" s="276" t="str">
        <f ca="true">+IF(OFFSET('Hygiene Data'!$E$11,0,10*ROW('Hygiene Data'!E61))="","",OFFSET('Hygiene Data'!$E$11,0,10*ROW('Hygiene Data'!E61)))</f>
        <v/>
      </c>
      <c r="DS67" s="276" t="str">
        <f ca="true">+IF(OFFSET('Hygiene Data'!$E$12,0,10*ROW('Hygiene Data'!E61))="","",OFFSET('Hygiene Data'!$E$12,0,10*ROW('Hygiene Data'!E61)))</f>
        <v/>
      </c>
      <c r="DT67" s="276" t="str">
        <f ca="true">+IF(OFFSET('Hygiene Data'!$E$13,0,10*ROW('Hygiene Data'!E61))="","",OFFSET('Hygiene Data'!$E$13,0,10*ROW('Hygiene Data'!E61)))</f>
        <v/>
      </c>
      <c r="DU67" s="276" t="str">
        <f ca="true">+IF(OFFSET('Hygiene Data'!$F$11,0,10*ROW('Hygiene Data'!F61))="","",OFFSET('Hygiene Data'!$F$11,0,10*ROW('Hygiene Data'!F61)))</f>
        <v/>
      </c>
      <c r="DV67" s="276" t="str">
        <f ca="true">+IF(OFFSET('Hygiene Data'!$F$12,0,10*ROW('Hygiene Data'!F61))="","",OFFSET('Hygiene Data'!$F$12,0,10*ROW('Hygiene Data'!F61)))</f>
        <v/>
      </c>
      <c r="DW67" s="276" t="str">
        <f ca="true">+IF(OFFSET('Hygiene Data'!$F$13,0,10*ROW('Hygiene Data'!F61))="","",OFFSET('Hygiene Data'!$F$13,0,10*ROW('Hygiene Data'!F61)))</f>
        <v/>
      </c>
      <c r="DX67" s="276" t="str">
        <f ca="true">+IF(OFFSET('Hygiene Data'!$G$11,0,10*ROW('Hygiene Data'!G61))="","",OFFSET('Hygiene Data'!$G$11,0,10*ROW('Hygiene Data'!G61)))</f>
        <v/>
      </c>
      <c r="DY67" s="276" t="str">
        <f ca="true">+IF(OFFSET('Hygiene Data'!$G$12,0,10*ROW('Hygiene Data'!G61))="","",OFFSET('Hygiene Data'!$G$12,0,10*ROW('Hygiene Data'!G61)))</f>
        <v/>
      </c>
      <c r="DZ67" s="276" t="str">
        <f ca="true">+IF(OFFSET('Hygiene Data'!$G$13,0,10*ROW('Hygiene Data'!G61))="","",OFFSET('Hygiene Data'!$G$13,0,10*ROW('Hygiene Data'!G61)))</f>
        <v/>
      </c>
      <c r="EA67" s="276" t="str">
        <f ca="true">+IF(OFFSET('Hygiene Data'!$H$11,0,10*ROW('Hygiene Data'!H61))="","",OFFSET('Hygiene Data'!$H$11,0,10*ROW('Hygiene Data'!H61)))</f>
        <v/>
      </c>
      <c r="EB67" s="276" t="str">
        <f ca="true">+IF(OFFSET('Hygiene Data'!$H$12,0,10*ROW('Hygiene Data'!H61))="","",OFFSET('Hygiene Data'!$H$12,0,10*ROW('Hygiene Data'!H61)))</f>
        <v/>
      </c>
      <c r="EC67" s="276" t="str">
        <f ca="true">+IF(OFFSET('Hygiene Data'!$H$13,0,10*ROW('Hygiene Data'!H61))="","",OFFSET('Hygiene Data'!$H$13,0,10*ROW('Hygiene Data'!H61)))</f>
        <v/>
      </c>
      <c r="ED67" s="276" t="str">
        <f ca="true">+IF(OFFSET('Hygiene Data'!$I$11,0,10*ROW('Hygiene Data'!I61))="","",OFFSET('Hygiene Data'!$I$11,0,10*ROW('Hygiene Data'!I61)))</f>
        <v/>
      </c>
      <c r="EE67" s="276" t="str">
        <f ca="true">+IF(OFFSET('Hygiene Data'!$I$12,0,10*ROW('Hygiene Data'!I61))="","",OFFSET('Hygiene Data'!$I$12,0,10*ROW('Hygiene Data'!I61)))</f>
        <v/>
      </c>
      <c r="EF67" s="276"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32"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6"/>
      <c r="BS68" s="276" t="str">
        <f ca="true">+IF(OFFSET('Water Data'!$D$27,0,10*ROW('Water Data'!D62))="","",OFFSET('Water Data'!$D$27,0,10*ROW('Water Data'!D62)))</f>
        <v/>
      </c>
      <c r="BT68" s="276" t="str">
        <f ca="true">+IF(OFFSET('Water Data'!$D$28,0,10*ROW('Water Data'!D62))="","",OFFSET('Water Data'!$D$28,0,10*ROW('Water Data'!D62)))</f>
        <v/>
      </c>
      <c r="BU68" s="276" t="str">
        <f ca="true">+IF(OFFSET('Water Data'!$D$29,0,10*ROW('Water Data'!D62))="","",OFFSET('Water Data'!$D$29,0,10*ROW('Water Data'!D62)))</f>
        <v/>
      </c>
      <c r="BV68" s="276" t="str">
        <f ca="true">+IF(OFFSET('Water Data'!$E$27,0,10*ROW('Water Data'!E62))="","",OFFSET('Water Data'!$E$27,0,10*ROW('Water Data'!E62)))</f>
        <v/>
      </c>
      <c r="BW68" s="276" t="str">
        <f ca="true">+IF(OFFSET('Water Data'!$E$28,0,10*ROW('Water Data'!E62))="","",OFFSET('Water Data'!$E$28,0,10*ROW('Water Data'!E62)))</f>
        <v/>
      </c>
      <c r="BX68" s="276" t="str">
        <f ca="true">+IF(OFFSET('Water Data'!$E$29,0,10*ROW('Water Data'!E62))="","",OFFSET('Water Data'!$E$29,0,10*ROW('Water Data'!E62)))</f>
        <v/>
      </c>
      <c r="BY68" s="276" t="str">
        <f ca="true">+IF(OFFSET('Water Data'!$F$27,0,10*ROW('Water Data'!F62))="","",OFFSET('Water Data'!$F$27,0,10*ROW('Water Data'!F62)))</f>
        <v/>
      </c>
      <c r="BZ68" s="276" t="str">
        <f ca="true">+IF(OFFSET('Water Data'!$F$28,0,10*ROW('Water Data'!F62))="","",OFFSET('Water Data'!$F$28,0,10*ROW('Water Data'!F62)))</f>
        <v/>
      </c>
      <c r="CA68" s="276" t="str">
        <f ca="true">+IF(OFFSET('Water Data'!$F$29,0,10*ROW('Water Data'!F62))="","",OFFSET('Water Data'!$F$29,0,10*ROW('Water Data'!F62)))</f>
        <v/>
      </c>
      <c r="CB68" s="276" t="str">
        <f ca="true">+IF(OFFSET('Water Data'!$G$27,0,10*ROW('Water Data'!G62))="","",OFFSET('Water Data'!$G$27,0,10*ROW('Water Data'!G62)))</f>
        <v/>
      </c>
      <c r="CC68" s="276" t="str">
        <f ca="true">+IF(OFFSET('Water Data'!$G$28,0,10*ROW('Water Data'!G62))="","",OFFSET('Water Data'!$G$28,0,10*ROW('Water Data'!G62)))</f>
        <v/>
      </c>
      <c r="CD68" s="276" t="str">
        <f ca="true">+IF(OFFSET('Water Data'!$G$29,0,10*ROW('Water Data'!G62))="","",OFFSET('Water Data'!$G$29,0,10*ROW('Water Data'!G62)))</f>
        <v/>
      </c>
      <c r="CE68" s="276" t="str">
        <f ca="true">+IF(OFFSET('Water Data'!$H$27,0,10*ROW('Water Data'!H62))="","",OFFSET('Water Data'!$H$27,0,10*ROW('Water Data'!H62)))</f>
        <v/>
      </c>
      <c r="CF68" s="276" t="str">
        <f ca="true">+IF(OFFSET('Water Data'!$H$28,0,10*ROW('Water Data'!H62))="","",OFFSET('Water Data'!$H$28,0,10*ROW('Water Data'!H62)))</f>
        <v/>
      </c>
      <c r="CG68" s="276" t="str">
        <f ca="true">+IF(OFFSET('Water Data'!$H$29,0,10*ROW('Water Data'!H62))="","",OFFSET('Water Data'!$H$29,0,10*ROW('Water Data'!H62)))</f>
        <v/>
      </c>
      <c r="CH68" s="276" t="str">
        <f ca="true">+IF(OFFSET('Water Data'!$I$27,0,10*ROW('Water Data'!I62))="","",OFFSET('Water Data'!$I$27,0,10*ROW('Water Data'!I62)))</f>
        <v/>
      </c>
      <c r="CI68" s="276" t="str">
        <f ca="true">+IF(OFFSET('Water Data'!$I$28,0,10*ROW('Water Data'!I62))="","",OFFSET('Water Data'!$I$28,0,10*ROW('Water Data'!I62)))</f>
        <v/>
      </c>
      <c r="CJ68" s="276" t="str">
        <f ca="true">+IF(OFFSET('Water Data'!$I$29,0,10*ROW('Water Data'!I62))="","",OFFSET('Water Data'!$I$29,0,10*ROW('Water Data'!I62)))</f>
        <v/>
      </c>
      <c r="CK68" s="276" t="str">
        <f ca="true">+IF(OFFSET('Sanitation Data'!$D$28,0,10*ROW('Sanitation Data'!D62))="","",OFFSET('Sanitation Data'!$D$28,0,10*ROW('Sanitation Data'!D62)))</f>
        <v/>
      </c>
      <c r="CL68" s="276" t="str">
        <f ca="true">+IF(OFFSET('Sanitation Data'!$D$29,0,10*ROW('Sanitation Data'!D62))="","",OFFSET('Sanitation Data'!$D$29,0,10*ROW('Sanitation Data'!D62)))</f>
        <v/>
      </c>
      <c r="CM68" s="276" t="str">
        <f ca="true">+IF(OFFSET('Sanitation Data'!$D$30,0,10*ROW('Sanitation Data'!D62))="","",OFFSET('Sanitation Data'!$D$30,0,10*ROW('Sanitation Data'!D62)))</f>
        <v/>
      </c>
      <c r="CN68" s="276" t="str">
        <f ca="true">+IF(OFFSET('Sanitation Data'!$D$31,0,10*ROW('Sanitation Data'!D62))="","",OFFSET('Sanitation Data'!$D$31,0,10*ROW('Sanitation Data'!D62)))</f>
        <v/>
      </c>
      <c r="CO68" s="276" t="str">
        <f ca="true">+IF(OFFSET('Sanitation Data'!$D$32,0,10*ROW('Sanitation Data'!D62))="","",OFFSET('Sanitation Data'!$D$32,0,10*ROW('Sanitation Data'!D62)))</f>
        <v/>
      </c>
      <c r="CP68" s="276" t="str">
        <f ca="true">+IF(OFFSET('Sanitation Data'!$E$28,0,10*ROW('Sanitation Data'!E62))="","",OFFSET('Sanitation Data'!$E$28,0,10*ROW('Sanitation Data'!E62)))</f>
        <v/>
      </c>
      <c r="CQ68" s="276" t="str">
        <f ca="true">+IF(OFFSET('Sanitation Data'!$E$29,0,10*ROW('Sanitation Data'!E62))="","",OFFSET('Sanitation Data'!$E$29,0,10*ROW('Sanitation Data'!E62)))</f>
        <v/>
      </c>
      <c r="CR68" s="276" t="str">
        <f ca="true">+IF(OFFSET('Sanitation Data'!$E$30,0,10*ROW('Sanitation Data'!E62))="","",OFFSET('Sanitation Data'!$E$30,0,10*ROW('Sanitation Data'!E62)))</f>
        <v/>
      </c>
      <c r="CS68" s="276" t="str">
        <f ca="true">+IF(OFFSET('Sanitation Data'!$E$31,0,10*ROW('Sanitation Data'!E62))="","",OFFSET('Sanitation Data'!$E$31,0,10*ROW('Sanitation Data'!E62)))</f>
        <v/>
      </c>
      <c r="CT68" s="276" t="str">
        <f ca="true">+IF(OFFSET('Sanitation Data'!$E$32,0,10*ROW('Sanitation Data'!E62))="","",OFFSET('Sanitation Data'!$E$32,0,10*ROW('Sanitation Data'!E62)))</f>
        <v/>
      </c>
      <c r="CU68" s="276" t="str">
        <f ca="true">+IF(OFFSET('Sanitation Data'!$F$28,0,10*ROW('Sanitation Data'!F62))="","",OFFSET('Sanitation Data'!$F$28,0,10*ROW('Sanitation Data'!F62)))</f>
        <v/>
      </c>
      <c r="CV68" s="276" t="str">
        <f ca="true">+IF(OFFSET('Sanitation Data'!$F$29,0,10*ROW('Sanitation Data'!F62))="","",OFFSET('Sanitation Data'!$F$29,0,10*ROW('Sanitation Data'!F62)))</f>
        <v/>
      </c>
      <c r="CW68" s="276" t="str">
        <f ca="true">+IF(OFFSET('Sanitation Data'!$F$30,0,10*ROW('Sanitation Data'!F62))="","",OFFSET('Sanitation Data'!$F$30,0,10*ROW('Sanitation Data'!F62)))</f>
        <v/>
      </c>
      <c r="CX68" s="276" t="str">
        <f ca="true">+IF(OFFSET('Sanitation Data'!$F$31,0,10*ROW('Sanitation Data'!F62))="","",OFFSET('Sanitation Data'!$F$31,0,10*ROW('Sanitation Data'!F62)))</f>
        <v/>
      </c>
      <c r="CY68" s="276" t="str">
        <f ca="true">+IF(OFFSET('Sanitation Data'!$F$32,0,10*ROW('Sanitation Data'!F62))="","",OFFSET('Sanitation Data'!$F$32,0,10*ROW('Sanitation Data'!F62)))</f>
        <v/>
      </c>
      <c r="CZ68" s="276" t="str">
        <f ca="true">+IF(OFFSET('Sanitation Data'!$G$28,0,10*ROW('Sanitation Data'!G62))="","",OFFSET('Sanitation Data'!$G$28,0,10*ROW('Sanitation Data'!G62)))</f>
        <v/>
      </c>
      <c r="DA68" s="276" t="str">
        <f ca="true">+IF(OFFSET('Sanitation Data'!$G$29,0,10*ROW('Sanitation Data'!G62))="","",OFFSET('Sanitation Data'!$G$29,0,10*ROW('Sanitation Data'!G62)))</f>
        <v/>
      </c>
      <c r="DB68" s="276" t="str">
        <f ca="true">+IF(OFFSET('Sanitation Data'!$G$30,0,10*ROW('Sanitation Data'!G62))="","",OFFSET('Sanitation Data'!$G$30,0,10*ROW('Sanitation Data'!G62)))</f>
        <v/>
      </c>
      <c r="DC68" s="276" t="str">
        <f ca="true">+IF(OFFSET('Sanitation Data'!$G$31,0,10*ROW('Sanitation Data'!G62))="","",OFFSET('Sanitation Data'!$G$31,0,10*ROW('Sanitation Data'!G62)))</f>
        <v/>
      </c>
      <c r="DD68" s="276" t="str">
        <f ca="true">+IF(OFFSET('Sanitation Data'!$G$32,0,10*ROW('Sanitation Data'!G62))="","",OFFSET('Sanitation Data'!$G$32,0,10*ROW('Sanitation Data'!G62)))</f>
        <v/>
      </c>
      <c r="DE68" s="276" t="str">
        <f ca="true">+IF(OFFSET('Sanitation Data'!$H$28,0,10*ROW('Sanitation Data'!H62))="","",OFFSET('Sanitation Data'!$H$28,0,10*ROW('Sanitation Data'!H62)))</f>
        <v/>
      </c>
      <c r="DF68" s="276" t="str">
        <f ca="true">+IF(OFFSET('Sanitation Data'!$H$29,0,10*ROW('Sanitation Data'!H62))="","",OFFSET('Sanitation Data'!$H$29,0,10*ROW('Sanitation Data'!H62)))</f>
        <v/>
      </c>
      <c r="DG68" s="276" t="str">
        <f ca="true">+IF(OFFSET('Sanitation Data'!$H$30,0,10*ROW('Sanitation Data'!H62))="","",OFFSET('Sanitation Data'!$H$30,0,10*ROW('Sanitation Data'!H62)))</f>
        <v/>
      </c>
      <c r="DH68" s="276" t="str">
        <f ca="true">+IF(OFFSET('Sanitation Data'!$H$31,0,10*ROW('Sanitation Data'!H62))="","",OFFSET('Sanitation Data'!$H$31,0,10*ROW('Sanitation Data'!H62)))</f>
        <v/>
      </c>
      <c r="DI68" s="276" t="str">
        <f ca="true">+IF(OFFSET('Sanitation Data'!$H$32,0,10*ROW('Sanitation Data'!H62))="","",OFFSET('Sanitation Data'!$H$32,0,10*ROW('Sanitation Data'!H62)))</f>
        <v/>
      </c>
      <c r="DJ68" s="276" t="str">
        <f ca="true">+IF(OFFSET('Sanitation Data'!$I$28,0,10*ROW('Sanitation Data'!I62))="","",OFFSET('Sanitation Data'!$I$28,0,10*ROW('Sanitation Data'!I62)))</f>
        <v/>
      </c>
      <c r="DK68" s="276" t="str">
        <f ca="true">+IF(OFFSET('Sanitation Data'!$I$29,0,10*ROW('Sanitation Data'!I62))="","",OFFSET('Sanitation Data'!$I$29,0,10*ROW('Sanitation Data'!I62)))</f>
        <v/>
      </c>
      <c r="DL68" s="276" t="str">
        <f ca="true">+IF(OFFSET('Sanitation Data'!$I$30,0,10*ROW('Sanitation Data'!I62))="","",OFFSET('Sanitation Data'!$I$30,0,10*ROW('Sanitation Data'!I62)))</f>
        <v/>
      </c>
      <c r="DM68" s="276" t="str">
        <f ca="true">+IF(OFFSET('Sanitation Data'!$I$31,0,10*ROW('Sanitation Data'!I62))="","",OFFSET('Sanitation Data'!$I$31,0,10*ROW('Sanitation Data'!I62)))</f>
        <v/>
      </c>
      <c r="DN68" s="276" t="str">
        <f ca="true">+IF(OFFSET('Sanitation Data'!$I$32,0,10*ROW('Sanitation Data'!I62))="","",OFFSET('Sanitation Data'!$I$32,0,10*ROW('Sanitation Data'!I62)))</f>
        <v/>
      </c>
      <c r="DO68" s="276" t="str">
        <f ca="true">+IF(OFFSET('Hygiene Data'!$D$11,0,10*ROW('Hygiene Data'!D62))="","",OFFSET('Hygiene Data'!$D$11,0,10*ROW('Hygiene Data'!D62)))</f>
        <v/>
      </c>
      <c r="DP68" s="276" t="str">
        <f ca="true">+IF(OFFSET('Hygiene Data'!$D$12,0,10*ROW('Hygiene Data'!D62))="","",OFFSET('Hygiene Data'!$D$12,0,10*ROW('Hygiene Data'!D62)))</f>
        <v/>
      </c>
      <c r="DQ68" s="276" t="str">
        <f ca="true">+IF(OFFSET('Hygiene Data'!$D$13,0,10*ROW('Hygiene Data'!D62))="","",OFFSET('Hygiene Data'!$D$13,0,10*ROW('Hygiene Data'!D62)))</f>
        <v/>
      </c>
      <c r="DR68" s="276" t="str">
        <f ca="true">+IF(OFFSET('Hygiene Data'!$E$11,0,10*ROW('Hygiene Data'!E62))="","",OFFSET('Hygiene Data'!$E$11,0,10*ROW('Hygiene Data'!E62)))</f>
        <v/>
      </c>
      <c r="DS68" s="276" t="str">
        <f ca="true">+IF(OFFSET('Hygiene Data'!$E$12,0,10*ROW('Hygiene Data'!E62))="","",OFFSET('Hygiene Data'!$E$12,0,10*ROW('Hygiene Data'!E62)))</f>
        <v/>
      </c>
      <c r="DT68" s="276" t="str">
        <f ca="true">+IF(OFFSET('Hygiene Data'!$E$13,0,10*ROW('Hygiene Data'!E62))="","",OFFSET('Hygiene Data'!$E$13,0,10*ROW('Hygiene Data'!E62)))</f>
        <v/>
      </c>
      <c r="DU68" s="276" t="str">
        <f ca="true">+IF(OFFSET('Hygiene Data'!$F$11,0,10*ROW('Hygiene Data'!F62))="","",OFFSET('Hygiene Data'!$F$11,0,10*ROW('Hygiene Data'!F62)))</f>
        <v/>
      </c>
      <c r="DV68" s="276" t="str">
        <f ca="true">+IF(OFFSET('Hygiene Data'!$F$12,0,10*ROW('Hygiene Data'!F62))="","",OFFSET('Hygiene Data'!$F$12,0,10*ROW('Hygiene Data'!F62)))</f>
        <v/>
      </c>
      <c r="DW68" s="276" t="str">
        <f ca="true">+IF(OFFSET('Hygiene Data'!$F$13,0,10*ROW('Hygiene Data'!F62))="","",OFFSET('Hygiene Data'!$F$13,0,10*ROW('Hygiene Data'!F62)))</f>
        <v/>
      </c>
      <c r="DX68" s="276" t="str">
        <f ca="true">+IF(OFFSET('Hygiene Data'!$G$11,0,10*ROW('Hygiene Data'!G62))="","",OFFSET('Hygiene Data'!$G$11,0,10*ROW('Hygiene Data'!G62)))</f>
        <v/>
      </c>
      <c r="DY68" s="276" t="str">
        <f ca="true">+IF(OFFSET('Hygiene Data'!$G$12,0,10*ROW('Hygiene Data'!G62))="","",OFFSET('Hygiene Data'!$G$12,0,10*ROW('Hygiene Data'!G62)))</f>
        <v/>
      </c>
      <c r="DZ68" s="276" t="str">
        <f ca="true">+IF(OFFSET('Hygiene Data'!$G$13,0,10*ROW('Hygiene Data'!G62))="","",OFFSET('Hygiene Data'!$G$13,0,10*ROW('Hygiene Data'!G62)))</f>
        <v/>
      </c>
      <c r="EA68" s="276" t="str">
        <f ca="true">+IF(OFFSET('Hygiene Data'!$H$11,0,10*ROW('Hygiene Data'!H62))="","",OFFSET('Hygiene Data'!$H$11,0,10*ROW('Hygiene Data'!H62)))</f>
        <v/>
      </c>
      <c r="EB68" s="276" t="str">
        <f ca="true">+IF(OFFSET('Hygiene Data'!$H$12,0,10*ROW('Hygiene Data'!H62))="","",OFFSET('Hygiene Data'!$H$12,0,10*ROW('Hygiene Data'!H62)))</f>
        <v/>
      </c>
      <c r="EC68" s="276" t="str">
        <f ca="true">+IF(OFFSET('Hygiene Data'!$H$13,0,10*ROW('Hygiene Data'!H62))="","",OFFSET('Hygiene Data'!$H$13,0,10*ROW('Hygiene Data'!H62)))</f>
        <v/>
      </c>
      <c r="ED68" s="276" t="str">
        <f ca="true">+IF(OFFSET('Hygiene Data'!$I$11,0,10*ROW('Hygiene Data'!I62))="","",OFFSET('Hygiene Data'!$I$11,0,10*ROW('Hygiene Data'!I62)))</f>
        <v/>
      </c>
      <c r="EE68" s="276" t="str">
        <f ca="true">+IF(OFFSET('Hygiene Data'!$I$12,0,10*ROW('Hygiene Data'!I62))="","",OFFSET('Hygiene Data'!$I$12,0,10*ROW('Hygiene Data'!I62)))</f>
        <v/>
      </c>
      <c r="EF68" s="276"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32"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6"/>
      <c r="BS69" s="276" t="str">
        <f ca="true">+IF(OFFSET('Water Data'!$D$27,0,10*ROW('Water Data'!D63))="","",OFFSET('Water Data'!$D$27,0,10*ROW('Water Data'!D63)))</f>
        <v/>
      </c>
      <c r="BT69" s="276" t="str">
        <f ca="true">+IF(OFFSET('Water Data'!$D$28,0,10*ROW('Water Data'!D63))="","",OFFSET('Water Data'!$D$28,0,10*ROW('Water Data'!D63)))</f>
        <v/>
      </c>
      <c r="BU69" s="276" t="str">
        <f ca="true">+IF(OFFSET('Water Data'!$D$29,0,10*ROW('Water Data'!D63))="","",OFFSET('Water Data'!$D$29,0,10*ROW('Water Data'!D63)))</f>
        <v/>
      </c>
      <c r="BV69" s="276" t="str">
        <f ca="true">+IF(OFFSET('Water Data'!$E$27,0,10*ROW('Water Data'!E63))="","",OFFSET('Water Data'!$E$27,0,10*ROW('Water Data'!E63)))</f>
        <v/>
      </c>
      <c r="BW69" s="276" t="str">
        <f ca="true">+IF(OFFSET('Water Data'!$E$28,0,10*ROW('Water Data'!E63))="","",OFFSET('Water Data'!$E$28,0,10*ROW('Water Data'!E63)))</f>
        <v/>
      </c>
      <c r="BX69" s="276" t="str">
        <f ca="true">+IF(OFFSET('Water Data'!$E$29,0,10*ROW('Water Data'!E63))="","",OFFSET('Water Data'!$E$29,0,10*ROW('Water Data'!E63)))</f>
        <v/>
      </c>
      <c r="BY69" s="276" t="str">
        <f ca="true">+IF(OFFSET('Water Data'!$F$27,0,10*ROW('Water Data'!F63))="","",OFFSET('Water Data'!$F$27,0,10*ROW('Water Data'!F63)))</f>
        <v/>
      </c>
      <c r="BZ69" s="276" t="str">
        <f ca="true">+IF(OFFSET('Water Data'!$F$28,0,10*ROW('Water Data'!F63))="","",OFFSET('Water Data'!$F$28,0,10*ROW('Water Data'!F63)))</f>
        <v/>
      </c>
      <c r="CA69" s="276" t="str">
        <f ca="true">+IF(OFFSET('Water Data'!$F$29,0,10*ROW('Water Data'!F63))="","",OFFSET('Water Data'!$F$29,0,10*ROW('Water Data'!F63)))</f>
        <v/>
      </c>
      <c r="CB69" s="276" t="str">
        <f ca="true">+IF(OFFSET('Water Data'!$G$27,0,10*ROW('Water Data'!G63))="","",OFFSET('Water Data'!$G$27,0,10*ROW('Water Data'!G63)))</f>
        <v/>
      </c>
      <c r="CC69" s="276" t="str">
        <f ca="true">+IF(OFFSET('Water Data'!$G$28,0,10*ROW('Water Data'!G63))="","",OFFSET('Water Data'!$G$28,0,10*ROW('Water Data'!G63)))</f>
        <v/>
      </c>
      <c r="CD69" s="276" t="str">
        <f ca="true">+IF(OFFSET('Water Data'!$G$29,0,10*ROW('Water Data'!G63))="","",OFFSET('Water Data'!$G$29,0,10*ROW('Water Data'!G63)))</f>
        <v/>
      </c>
      <c r="CE69" s="276" t="str">
        <f ca="true">+IF(OFFSET('Water Data'!$H$27,0,10*ROW('Water Data'!H63))="","",OFFSET('Water Data'!$H$27,0,10*ROW('Water Data'!H63)))</f>
        <v/>
      </c>
      <c r="CF69" s="276" t="str">
        <f ca="true">+IF(OFFSET('Water Data'!$H$28,0,10*ROW('Water Data'!H63))="","",OFFSET('Water Data'!$H$28,0,10*ROW('Water Data'!H63)))</f>
        <v/>
      </c>
      <c r="CG69" s="276" t="str">
        <f ca="true">+IF(OFFSET('Water Data'!$H$29,0,10*ROW('Water Data'!H63))="","",OFFSET('Water Data'!$H$29,0,10*ROW('Water Data'!H63)))</f>
        <v/>
      </c>
      <c r="CH69" s="276" t="str">
        <f ca="true">+IF(OFFSET('Water Data'!$I$27,0,10*ROW('Water Data'!I63))="","",OFFSET('Water Data'!$I$27,0,10*ROW('Water Data'!I63)))</f>
        <v/>
      </c>
      <c r="CI69" s="276" t="str">
        <f ca="true">+IF(OFFSET('Water Data'!$I$28,0,10*ROW('Water Data'!I63))="","",OFFSET('Water Data'!$I$28,0,10*ROW('Water Data'!I63)))</f>
        <v/>
      </c>
      <c r="CJ69" s="276" t="str">
        <f ca="true">+IF(OFFSET('Water Data'!$I$29,0,10*ROW('Water Data'!I63))="","",OFFSET('Water Data'!$I$29,0,10*ROW('Water Data'!I63)))</f>
        <v/>
      </c>
      <c r="CK69" s="276" t="str">
        <f ca="true">+IF(OFFSET('Sanitation Data'!$D$28,0,10*ROW('Sanitation Data'!D63))="","",OFFSET('Sanitation Data'!$D$28,0,10*ROW('Sanitation Data'!D63)))</f>
        <v/>
      </c>
      <c r="CL69" s="276" t="str">
        <f ca="true">+IF(OFFSET('Sanitation Data'!$D$29,0,10*ROW('Sanitation Data'!D63))="","",OFFSET('Sanitation Data'!$D$29,0,10*ROW('Sanitation Data'!D63)))</f>
        <v/>
      </c>
      <c r="CM69" s="276" t="str">
        <f ca="true">+IF(OFFSET('Sanitation Data'!$D$30,0,10*ROW('Sanitation Data'!D63))="","",OFFSET('Sanitation Data'!$D$30,0,10*ROW('Sanitation Data'!D63)))</f>
        <v/>
      </c>
      <c r="CN69" s="276" t="str">
        <f ca="true">+IF(OFFSET('Sanitation Data'!$D$31,0,10*ROW('Sanitation Data'!D63))="","",OFFSET('Sanitation Data'!$D$31,0,10*ROW('Sanitation Data'!D63)))</f>
        <v/>
      </c>
      <c r="CO69" s="276" t="str">
        <f ca="true">+IF(OFFSET('Sanitation Data'!$D$32,0,10*ROW('Sanitation Data'!D63))="","",OFFSET('Sanitation Data'!$D$32,0,10*ROW('Sanitation Data'!D63)))</f>
        <v/>
      </c>
      <c r="CP69" s="276" t="str">
        <f ca="true">+IF(OFFSET('Sanitation Data'!$E$28,0,10*ROW('Sanitation Data'!E63))="","",OFFSET('Sanitation Data'!$E$28,0,10*ROW('Sanitation Data'!E63)))</f>
        <v/>
      </c>
      <c r="CQ69" s="276" t="str">
        <f ca="true">+IF(OFFSET('Sanitation Data'!$E$29,0,10*ROW('Sanitation Data'!E63))="","",OFFSET('Sanitation Data'!$E$29,0,10*ROW('Sanitation Data'!E63)))</f>
        <v/>
      </c>
      <c r="CR69" s="276" t="str">
        <f ca="true">+IF(OFFSET('Sanitation Data'!$E$30,0,10*ROW('Sanitation Data'!E63))="","",OFFSET('Sanitation Data'!$E$30,0,10*ROW('Sanitation Data'!E63)))</f>
        <v/>
      </c>
      <c r="CS69" s="276" t="str">
        <f ca="true">+IF(OFFSET('Sanitation Data'!$E$31,0,10*ROW('Sanitation Data'!E63))="","",OFFSET('Sanitation Data'!$E$31,0,10*ROW('Sanitation Data'!E63)))</f>
        <v/>
      </c>
      <c r="CT69" s="276" t="str">
        <f ca="true">+IF(OFFSET('Sanitation Data'!$E$32,0,10*ROW('Sanitation Data'!E63))="","",OFFSET('Sanitation Data'!$E$32,0,10*ROW('Sanitation Data'!E63)))</f>
        <v/>
      </c>
      <c r="CU69" s="276" t="str">
        <f ca="true">+IF(OFFSET('Sanitation Data'!$F$28,0,10*ROW('Sanitation Data'!F63))="","",OFFSET('Sanitation Data'!$F$28,0,10*ROW('Sanitation Data'!F63)))</f>
        <v/>
      </c>
      <c r="CV69" s="276" t="str">
        <f ca="true">+IF(OFFSET('Sanitation Data'!$F$29,0,10*ROW('Sanitation Data'!F63))="","",OFFSET('Sanitation Data'!$F$29,0,10*ROW('Sanitation Data'!F63)))</f>
        <v/>
      </c>
      <c r="CW69" s="276" t="str">
        <f ca="true">+IF(OFFSET('Sanitation Data'!$F$30,0,10*ROW('Sanitation Data'!F63))="","",OFFSET('Sanitation Data'!$F$30,0,10*ROW('Sanitation Data'!F63)))</f>
        <v/>
      </c>
      <c r="CX69" s="276" t="str">
        <f ca="true">+IF(OFFSET('Sanitation Data'!$F$31,0,10*ROW('Sanitation Data'!F63))="","",OFFSET('Sanitation Data'!$F$31,0,10*ROW('Sanitation Data'!F63)))</f>
        <v/>
      </c>
      <c r="CY69" s="276" t="str">
        <f ca="true">+IF(OFFSET('Sanitation Data'!$F$32,0,10*ROW('Sanitation Data'!F63))="","",OFFSET('Sanitation Data'!$F$32,0,10*ROW('Sanitation Data'!F63)))</f>
        <v/>
      </c>
      <c r="CZ69" s="276" t="str">
        <f ca="true">+IF(OFFSET('Sanitation Data'!$G$28,0,10*ROW('Sanitation Data'!G63))="","",OFFSET('Sanitation Data'!$G$28,0,10*ROW('Sanitation Data'!G63)))</f>
        <v/>
      </c>
      <c r="DA69" s="276" t="str">
        <f ca="true">+IF(OFFSET('Sanitation Data'!$G$29,0,10*ROW('Sanitation Data'!G63))="","",OFFSET('Sanitation Data'!$G$29,0,10*ROW('Sanitation Data'!G63)))</f>
        <v/>
      </c>
      <c r="DB69" s="276" t="str">
        <f ca="true">+IF(OFFSET('Sanitation Data'!$G$30,0,10*ROW('Sanitation Data'!G63))="","",OFFSET('Sanitation Data'!$G$30,0,10*ROW('Sanitation Data'!G63)))</f>
        <v/>
      </c>
      <c r="DC69" s="276" t="str">
        <f ca="true">+IF(OFFSET('Sanitation Data'!$G$31,0,10*ROW('Sanitation Data'!G63))="","",OFFSET('Sanitation Data'!$G$31,0,10*ROW('Sanitation Data'!G63)))</f>
        <v/>
      </c>
      <c r="DD69" s="276" t="str">
        <f ca="true">+IF(OFFSET('Sanitation Data'!$G$32,0,10*ROW('Sanitation Data'!G63))="","",OFFSET('Sanitation Data'!$G$32,0,10*ROW('Sanitation Data'!G63)))</f>
        <v/>
      </c>
      <c r="DE69" s="276" t="str">
        <f ca="true">+IF(OFFSET('Sanitation Data'!$H$28,0,10*ROW('Sanitation Data'!H63))="","",OFFSET('Sanitation Data'!$H$28,0,10*ROW('Sanitation Data'!H63)))</f>
        <v/>
      </c>
      <c r="DF69" s="276" t="str">
        <f ca="true">+IF(OFFSET('Sanitation Data'!$H$29,0,10*ROW('Sanitation Data'!H63))="","",OFFSET('Sanitation Data'!$H$29,0,10*ROW('Sanitation Data'!H63)))</f>
        <v/>
      </c>
      <c r="DG69" s="276" t="str">
        <f ca="true">+IF(OFFSET('Sanitation Data'!$H$30,0,10*ROW('Sanitation Data'!H63))="","",OFFSET('Sanitation Data'!$H$30,0,10*ROW('Sanitation Data'!H63)))</f>
        <v/>
      </c>
      <c r="DH69" s="276" t="str">
        <f ca="true">+IF(OFFSET('Sanitation Data'!$H$31,0,10*ROW('Sanitation Data'!H63))="","",OFFSET('Sanitation Data'!$H$31,0,10*ROW('Sanitation Data'!H63)))</f>
        <v/>
      </c>
      <c r="DI69" s="276" t="str">
        <f ca="true">+IF(OFFSET('Sanitation Data'!$H$32,0,10*ROW('Sanitation Data'!H63))="","",OFFSET('Sanitation Data'!$H$32,0,10*ROW('Sanitation Data'!H63)))</f>
        <v/>
      </c>
      <c r="DJ69" s="276" t="str">
        <f ca="true">+IF(OFFSET('Sanitation Data'!$I$28,0,10*ROW('Sanitation Data'!I63))="","",OFFSET('Sanitation Data'!$I$28,0,10*ROW('Sanitation Data'!I63)))</f>
        <v/>
      </c>
      <c r="DK69" s="276" t="str">
        <f ca="true">+IF(OFFSET('Sanitation Data'!$I$29,0,10*ROW('Sanitation Data'!I63))="","",OFFSET('Sanitation Data'!$I$29,0,10*ROW('Sanitation Data'!I63)))</f>
        <v/>
      </c>
      <c r="DL69" s="276" t="str">
        <f ca="true">+IF(OFFSET('Sanitation Data'!$I$30,0,10*ROW('Sanitation Data'!I63))="","",OFFSET('Sanitation Data'!$I$30,0,10*ROW('Sanitation Data'!I63)))</f>
        <v/>
      </c>
      <c r="DM69" s="276" t="str">
        <f ca="true">+IF(OFFSET('Sanitation Data'!$I$31,0,10*ROW('Sanitation Data'!I63))="","",OFFSET('Sanitation Data'!$I$31,0,10*ROW('Sanitation Data'!I63)))</f>
        <v/>
      </c>
      <c r="DN69" s="276" t="str">
        <f ca="true">+IF(OFFSET('Sanitation Data'!$I$32,0,10*ROW('Sanitation Data'!I63))="","",OFFSET('Sanitation Data'!$I$32,0,10*ROW('Sanitation Data'!I63)))</f>
        <v/>
      </c>
      <c r="DO69" s="276" t="str">
        <f ca="true">+IF(OFFSET('Hygiene Data'!$D$11,0,10*ROW('Hygiene Data'!D63))="","",OFFSET('Hygiene Data'!$D$11,0,10*ROW('Hygiene Data'!D63)))</f>
        <v/>
      </c>
      <c r="DP69" s="276" t="str">
        <f ca="true">+IF(OFFSET('Hygiene Data'!$D$12,0,10*ROW('Hygiene Data'!D63))="","",OFFSET('Hygiene Data'!$D$12,0,10*ROW('Hygiene Data'!D63)))</f>
        <v/>
      </c>
      <c r="DQ69" s="276" t="str">
        <f ca="true">+IF(OFFSET('Hygiene Data'!$D$13,0,10*ROW('Hygiene Data'!D63))="","",OFFSET('Hygiene Data'!$D$13,0,10*ROW('Hygiene Data'!D63)))</f>
        <v/>
      </c>
      <c r="DR69" s="276" t="str">
        <f ca="true">+IF(OFFSET('Hygiene Data'!$E$11,0,10*ROW('Hygiene Data'!E63))="","",OFFSET('Hygiene Data'!$E$11,0,10*ROW('Hygiene Data'!E63)))</f>
        <v/>
      </c>
      <c r="DS69" s="276" t="str">
        <f ca="true">+IF(OFFSET('Hygiene Data'!$E$12,0,10*ROW('Hygiene Data'!E63))="","",OFFSET('Hygiene Data'!$E$12,0,10*ROW('Hygiene Data'!E63)))</f>
        <v/>
      </c>
      <c r="DT69" s="276" t="str">
        <f ca="true">+IF(OFFSET('Hygiene Data'!$E$13,0,10*ROW('Hygiene Data'!E63))="","",OFFSET('Hygiene Data'!$E$13,0,10*ROW('Hygiene Data'!E63)))</f>
        <v/>
      </c>
      <c r="DU69" s="276" t="str">
        <f ca="true">+IF(OFFSET('Hygiene Data'!$F$11,0,10*ROW('Hygiene Data'!F63))="","",OFFSET('Hygiene Data'!$F$11,0,10*ROW('Hygiene Data'!F63)))</f>
        <v/>
      </c>
      <c r="DV69" s="276" t="str">
        <f ca="true">+IF(OFFSET('Hygiene Data'!$F$12,0,10*ROW('Hygiene Data'!F63))="","",OFFSET('Hygiene Data'!$F$12,0,10*ROW('Hygiene Data'!F63)))</f>
        <v/>
      </c>
      <c r="DW69" s="276" t="str">
        <f ca="true">+IF(OFFSET('Hygiene Data'!$F$13,0,10*ROW('Hygiene Data'!F63))="","",OFFSET('Hygiene Data'!$F$13,0,10*ROW('Hygiene Data'!F63)))</f>
        <v/>
      </c>
      <c r="DX69" s="276" t="str">
        <f ca="true">+IF(OFFSET('Hygiene Data'!$G$11,0,10*ROW('Hygiene Data'!G63))="","",OFFSET('Hygiene Data'!$G$11,0,10*ROW('Hygiene Data'!G63)))</f>
        <v/>
      </c>
      <c r="DY69" s="276" t="str">
        <f ca="true">+IF(OFFSET('Hygiene Data'!$G$12,0,10*ROW('Hygiene Data'!G63))="","",OFFSET('Hygiene Data'!$G$12,0,10*ROW('Hygiene Data'!G63)))</f>
        <v/>
      </c>
      <c r="DZ69" s="276" t="str">
        <f ca="true">+IF(OFFSET('Hygiene Data'!$G$13,0,10*ROW('Hygiene Data'!G63))="","",OFFSET('Hygiene Data'!$G$13,0,10*ROW('Hygiene Data'!G63)))</f>
        <v/>
      </c>
      <c r="EA69" s="276" t="str">
        <f ca="true">+IF(OFFSET('Hygiene Data'!$H$11,0,10*ROW('Hygiene Data'!H63))="","",OFFSET('Hygiene Data'!$H$11,0,10*ROW('Hygiene Data'!H63)))</f>
        <v/>
      </c>
      <c r="EB69" s="276" t="str">
        <f ca="true">+IF(OFFSET('Hygiene Data'!$H$12,0,10*ROW('Hygiene Data'!H63))="","",OFFSET('Hygiene Data'!$H$12,0,10*ROW('Hygiene Data'!H63)))</f>
        <v/>
      </c>
      <c r="EC69" s="276" t="str">
        <f ca="true">+IF(OFFSET('Hygiene Data'!$H$13,0,10*ROW('Hygiene Data'!H63))="","",OFFSET('Hygiene Data'!$H$13,0,10*ROW('Hygiene Data'!H63)))</f>
        <v/>
      </c>
      <c r="ED69" s="276" t="str">
        <f ca="true">+IF(OFFSET('Hygiene Data'!$I$11,0,10*ROW('Hygiene Data'!I63))="","",OFFSET('Hygiene Data'!$I$11,0,10*ROW('Hygiene Data'!I63)))</f>
        <v/>
      </c>
      <c r="EE69" s="276" t="str">
        <f ca="true">+IF(OFFSET('Hygiene Data'!$I$12,0,10*ROW('Hygiene Data'!I63))="","",OFFSET('Hygiene Data'!$I$12,0,10*ROW('Hygiene Data'!I63)))</f>
        <v/>
      </c>
      <c r="EF69" s="276"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32"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6"/>
      <c r="BS70" s="276" t="str">
        <f ca="true">+IF(OFFSET('Water Data'!$D$27,0,10*ROW('Water Data'!D64))="","",OFFSET('Water Data'!$D$27,0,10*ROW('Water Data'!D64)))</f>
        <v/>
      </c>
      <c r="BT70" s="276" t="str">
        <f ca="true">+IF(OFFSET('Water Data'!$D$28,0,10*ROW('Water Data'!D64))="","",OFFSET('Water Data'!$D$28,0,10*ROW('Water Data'!D64)))</f>
        <v/>
      </c>
      <c r="BU70" s="276" t="str">
        <f ca="true">+IF(OFFSET('Water Data'!$D$29,0,10*ROW('Water Data'!D64))="","",OFFSET('Water Data'!$D$29,0,10*ROW('Water Data'!D64)))</f>
        <v/>
      </c>
      <c r="BV70" s="276" t="str">
        <f ca="true">+IF(OFFSET('Water Data'!$E$27,0,10*ROW('Water Data'!E64))="","",OFFSET('Water Data'!$E$27,0,10*ROW('Water Data'!E64)))</f>
        <v/>
      </c>
      <c r="BW70" s="276" t="str">
        <f ca="true">+IF(OFFSET('Water Data'!$E$28,0,10*ROW('Water Data'!E64))="","",OFFSET('Water Data'!$E$28,0,10*ROW('Water Data'!E64)))</f>
        <v/>
      </c>
      <c r="BX70" s="276" t="str">
        <f ca="true">+IF(OFFSET('Water Data'!$E$29,0,10*ROW('Water Data'!E64))="","",OFFSET('Water Data'!$E$29,0,10*ROW('Water Data'!E64)))</f>
        <v/>
      </c>
      <c r="BY70" s="276" t="str">
        <f ca="true">+IF(OFFSET('Water Data'!$F$27,0,10*ROW('Water Data'!F64))="","",OFFSET('Water Data'!$F$27,0,10*ROW('Water Data'!F64)))</f>
        <v/>
      </c>
      <c r="BZ70" s="276" t="str">
        <f ca="true">+IF(OFFSET('Water Data'!$F$28,0,10*ROW('Water Data'!F64))="","",OFFSET('Water Data'!$F$28,0,10*ROW('Water Data'!F64)))</f>
        <v/>
      </c>
      <c r="CA70" s="276" t="str">
        <f ca="true">+IF(OFFSET('Water Data'!$F$29,0,10*ROW('Water Data'!F64))="","",OFFSET('Water Data'!$F$29,0,10*ROW('Water Data'!F64)))</f>
        <v/>
      </c>
      <c r="CB70" s="276" t="str">
        <f ca="true">+IF(OFFSET('Water Data'!$G$27,0,10*ROW('Water Data'!G64))="","",OFFSET('Water Data'!$G$27,0,10*ROW('Water Data'!G64)))</f>
        <v/>
      </c>
      <c r="CC70" s="276" t="str">
        <f ca="true">+IF(OFFSET('Water Data'!$G$28,0,10*ROW('Water Data'!G64))="","",OFFSET('Water Data'!$G$28,0,10*ROW('Water Data'!G64)))</f>
        <v/>
      </c>
      <c r="CD70" s="276" t="str">
        <f ca="true">+IF(OFFSET('Water Data'!$G$29,0,10*ROW('Water Data'!G64))="","",OFFSET('Water Data'!$G$29,0,10*ROW('Water Data'!G64)))</f>
        <v/>
      </c>
      <c r="CE70" s="276" t="str">
        <f ca="true">+IF(OFFSET('Water Data'!$H$27,0,10*ROW('Water Data'!H64))="","",OFFSET('Water Data'!$H$27,0,10*ROW('Water Data'!H64)))</f>
        <v/>
      </c>
      <c r="CF70" s="276" t="str">
        <f ca="true">+IF(OFFSET('Water Data'!$H$28,0,10*ROW('Water Data'!H64))="","",OFFSET('Water Data'!$H$28,0,10*ROW('Water Data'!H64)))</f>
        <v/>
      </c>
      <c r="CG70" s="276" t="str">
        <f ca="true">+IF(OFFSET('Water Data'!$H$29,0,10*ROW('Water Data'!H64))="","",OFFSET('Water Data'!$H$29,0,10*ROW('Water Data'!H64)))</f>
        <v/>
      </c>
      <c r="CH70" s="276" t="str">
        <f ca="true">+IF(OFFSET('Water Data'!$I$27,0,10*ROW('Water Data'!I64))="","",OFFSET('Water Data'!$I$27,0,10*ROW('Water Data'!I64)))</f>
        <v/>
      </c>
      <c r="CI70" s="276" t="str">
        <f ca="true">+IF(OFFSET('Water Data'!$I$28,0,10*ROW('Water Data'!I64))="","",OFFSET('Water Data'!$I$28,0,10*ROW('Water Data'!I64)))</f>
        <v/>
      </c>
      <c r="CJ70" s="276" t="str">
        <f ca="true">+IF(OFFSET('Water Data'!$I$29,0,10*ROW('Water Data'!I64))="","",OFFSET('Water Data'!$I$29,0,10*ROW('Water Data'!I64)))</f>
        <v/>
      </c>
      <c r="CK70" s="276" t="str">
        <f ca="true">+IF(OFFSET('Sanitation Data'!$D$28,0,10*ROW('Sanitation Data'!D64))="","",OFFSET('Sanitation Data'!$D$28,0,10*ROW('Sanitation Data'!D64)))</f>
        <v/>
      </c>
      <c r="CL70" s="276" t="str">
        <f ca="true">+IF(OFFSET('Sanitation Data'!$D$29,0,10*ROW('Sanitation Data'!D64))="","",OFFSET('Sanitation Data'!$D$29,0,10*ROW('Sanitation Data'!D64)))</f>
        <v/>
      </c>
      <c r="CM70" s="276" t="str">
        <f ca="true">+IF(OFFSET('Sanitation Data'!$D$30,0,10*ROW('Sanitation Data'!D64))="","",OFFSET('Sanitation Data'!$D$30,0,10*ROW('Sanitation Data'!D64)))</f>
        <v/>
      </c>
      <c r="CN70" s="276" t="str">
        <f ca="true">+IF(OFFSET('Sanitation Data'!$D$31,0,10*ROW('Sanitation Data'!D64))="","",OFFSET('Sanitation Data'!$D$31,0,10*ROW('Sanitation Data'!D64)))</f>
        <v/>
      </c>
      <c r="CO70" s="276" t="str">
        <f ca="true">+IF(OFFSET('Sanitation Data'!$D$32,0,10*ROW('Sanitation Data'!D64))="","",OFFSET('Sanitation Data'!$D$32,0,10*ROW('Sanitation Data'!D64)))</f>
        <v/>
      </c>
      <c r="CP70" s="276" t="str">
        <f ca="true">+IF(OFFSET('Sanitation Data'!$E$28,0,10*ROW('Sanitation Data'!E64))="","",OFFSET('Sanitation Data'!$E$28,0,10*ROW('Sanitation Data'!E64)))</f>
        <v/>
      </c>
      <c r="CQ70" s="276" t="str">
        <f ca="true">+IF(OFFSET('Sanitation Data'!$E$29,0,10*ROW('Sanitation Data'!E64))="","",OFFSET('Sanitation Data'!$E$29,0,10*ROW('Sanitation Data'!E64)))</f>
        <v/>
      </c>
      <c r="CR70" s="276" t="str">
        <f ca="true">+IF(OFFSET('Sanitation Data'!$E$30,0,10*ROW('Sanitation Data'!E64))="","",OFFSET('Sanitation Data'!$E$30,0,10*ROW('Sanitation Data'!E64)))</f>
        <v/>
      </c>
      <c r="CS70" s="276" t="str">
        <f ca="true">+IF(OFFSET('Sanitation Data'!$E$31,0,10*ROW('Sanitation Data'!E64))="","",OFFSET('Sanitation Data'!$E$31,0,10*ROW('Sanitation Data'!E64)))</f>
        <v/>
      </c>
      <c r="CT70" s="276" t="str">
        <f ca="true">+IF(OFFSET('Sanitation Data'!$E$32,0,10*ROW('Sanitation Data'!E64))="","",OFFSET('Sanitation Data'!$E$32,0,10*ROW('Sanitation Data'!E64)))</f>
        <v/>
      </c>
      <c r="CU70" s="276" t="str">
        <f ca="true">+IF(OFFSET('Sanitation Data'!$F$28,0,10*ROW('Sanitation Data'!F64))="","",OFFSET('Sanitation Data'!$F$28,0,10*ROW('Sanitation Data'!F64)))</f>
        <v/>
      </c>
      <c r="CV70" s="276" t="str">
        <f ca="true">+IF(OFFSET('Sanitation Data'!$F$29,0,10*ROW('Sanitation Data'!F64))="","",OFFSET('Sanitation Data'!$F$29,0,10*ROW('Sanitation Data'!F64)))</f>
        <v/>
      </c>
      <c r="CW70" s="276" t="str">
        <f ca="true">+IF(OFFSET('Sanitation Data'!$F$30,0,10*ROW('Sanitation Data'!F64))="","",OFFSET('Sanitation Data'!$F$30,0,10*ROW('Sanitation Data'!F64)))</f>
        <v/>
      </c>
      <c r="CX70" s="276" t="str">
        <f ca="true">+IF(OFFSET('Sanitation Data'!$F$31,0,10*ROW('Sanitation Data'!F64))="","",OFFSET('Sanitation Data'!$F$31,0,10*ROW('Sanitation Data'!F64)))</f>
        <v/>
      </c>
      <c r="CY70" s="276" t="str">
        <f ca="true">+IF(OFFSET('Sanitation Data'!$F$32,0,10*ROW('Sanitation Data'!F64))="","",OFFSET('Sanitation Data'!$F$32,0,10*ROW('Sanitation Data'!F64)))</f>
        <v/>
      </c>
      <c r="CZ70" s="276" t="str">
        <f ca="true">+IF(OFFSET('Sanitation Data'!$G$28,0,10*ROW('Sanitation Data'!G64))="","",OFFSET('Sanitation Data'!$G$28,0,10*ROW('Sanitation Data'!G64)))</f>
        <v/>
      </c>
      <c r="DA70" s="276" t="str">
        <f ca="true">+IF(OFFSET('Sanitation Data'!$G$29,0,10*ROW('Sanitation Data'!G64))="","",OFFSET('Sanitation Data'!$G$29,0,10*ROW('Sanitation Data'!G64)))</f>
        <v/>
      </c>
      <c r="DB70" s="276" t="str">
        <f ca="true">+IF(OFFSET('Sanitation Data'!$G$30,0,10*ROW('Sanitation Data'!G64))="","",OFFSET('Sanitation Data'!$G$30,0,10*ROW('Sanitation Data'!G64)))</f>
        <v/>
      </c>
      <c r="DC70" s="276" t="str">
        <f ca="true">+IF(OFFSET('Sanitation Data'!$G$31,0,10*ROW('Sanitation Data'!G64))="","",OFFSET('Sanitation Data'!$G$31,0,10*ROW('Sanitation Data'!G64)))</f>
        <v/>
      </c>
      <c r="DD70" s="276" t="str">
        <f ca="true">+IF(OFFSET('Sanitation Data'!$G$32,0,10*ROW('Sanitation Data'!G64))="","",OFFSET('Sanitation Data'!$G$32,0,10*ROW('Sanitation Data'!G64)))</f>
        <v/>
      </c>
      <c r="DE70" s="276" t="str">
        <f ca="true">+IF(OFFSET('Sanitation Data'!$H$28,0,10*ROW('Sanitation Data'!H64))="","",OFFSET('Sanitation Data'!$H$28,0,10*ROW('Sanitation Data'!H64)))</f>
        <v/>
      </c>
      <c r="DF70" s="276" t="str">
        <f ca="true">+IF(OFFSET('Sanitation Data'!$H$29,0,10*ROW('Sanitation Data'!H64))="","",OFFSET('Sanitation Data'!$H$29,0,10*ROW('Sanitation Data'!H64)))</f>
        <v/>
      </c>
      <c r="DG70" s="276" t="str">
        <f ca="true">+IF(OFFSET('Sanitation Data'!$H$30,0,10*ROW('Sanitation Data'!H64))="","",OFFSET('Sanitation Data'!$H$30,0,10*ROW('Sanitation Data'!H64)))</f>
        <v/>
      </c>
      <c r="DH70" s="276" t="str">
        <f ca="true">+IF(OFFSET('Sanitation Data'!$H$31,0,10*ROW('Sanitation Data'!H64))="","",OFFSET('Sanitation Data'!$H$31,0,10*ROW('Sanitation Data'!H64)))</f>
        <v/>
      </c>
      <c r="DI70" s="276" t="str">
        <f ca="true">+IF(OFFSET('Sanitation Data'!$H$32,0,10*ROW('Sanitation Data'!H64))="","",OFFSET('Sanitation Data'!$H$32,0,10*ROW('Sanitation Data'!H64)))</f>
        <v/>
      </c>
      <c r="DJ70" s="276" t="str">
        <f ca="true">+IF(OFFSET('Sanitation Data'!$I$28,0,10*ROW('Sanitation Data'!I64))="","",OFFSET('Sanitation Data'!$I$28,0,10*ROW('Sanitation Data'!I64)))</f>
        <v/>
      </c>
      <c r="DK70" s="276" t="str">
        <f ca="true">+IF(OFFSET('Sanitation Data'!$I$29,0,10*ROW('Sanitation Data'!I64))="","",OFFSET('Sanitation Data'!$I$29,0,10*ROW('Sanitation Data'!I64)))</f>
        <v/>
      </c>
      <c r="DL70" s="276" t="str">
        <f ca="true">+IF(OFFSET('Sanitation Data'!$I$30,0,10*ROW('Sanitation Data'!I64))="","",OFFSET('Sanitation Data'!$I$30,0,10*ROW('Sanitation Data'!I64)))</f>
        <v/>
      </c>
      <c r="DM70" s="276" t="str">
        <f ca="true">+IF(OFFSET('Sanitation Data'!$I$31,0,10*ROW('Sanitation Data'!I64))="","",OFFSET('Sanitation Data'!$I$31,0,10*ROW('Sanitation Data'!I64)))</f>
        <v/>
      </c>
      <c r="DN70" s="276" t="str">
        <f ca="true">+IF(OFFSET('Sanitation Data'!$I$32,0,10*ROW('Sanitation Data'!I64))="","",OFFSET('Sanitation Data'!$I$32,0,10*ROW('Sanitation Data'!I64)))</f>
        <v/>
      </c>
      <c r="DO70" s="276" t="str">
        <f ca="true">+IF(OFFSET('Hygiene Data'!$D$11,0,10*ROW('Hygiene Data'!D64))="","",OFFSET('Hygiene Data'!$D$11,0,10*ROW('Hygiene Data'!D64)))</f>
        <v/>
      </c>
      <c r="DP70" s="276" t="str">
        <f ca="true">+IF(OFFSET('Hygiene Data'!$D$12,0,10*ROW('Hygiene Data'!D64))="","",OFFSET('Hygiene Data'!$D$12,0,10*ROW('Hygiene Data'!D64)))</f>
        <v/>
      </c>
      <c r="DQ70" s="276" t="str">
        <f ca="true">+IF(OFFSET('Hygiene Data'!$D$13,0,10*ROW('Hygiene Data'!D64))="","",OFFSET('Hygiene Data'!$D$13,0,10*ROW('Hygiene Data'!D64)))</f>
        <v/>
      </c>
      <c r="DR70" s="276" t="str">
        <f ca="true">+IF(OFFSET('Hygiene Data'!$E$11,0,10*ROW('Hygiene Data'!E64))="","",OFFSET('Hygiene Data'!$E$11,0,10*ROW('Hygiene Data'!E64)))</f>
        <v/>
      </c>
      <c r="DS70" s="276" t="str">
        <f ca="true">+IF(OFFSET('Hygiene Data'!$E$12,0,10*ROW('Hygiene Data'!E64))="","",OFFSET('Hygiene Data'!$E$12,0,10*ROW('Hygiene Data'!E64)))</f>
        <v/>
      </c>
      <c r="DT70" s="276" t="str">
        <f ca="true">+IF(OFFSET('Hygiene Data'!$E$13,0,10*ROW('Hygiene Data'!E64))="","",OFFSET('Hygiene Data'!$E$13,0,10*ROW('Hygiene Data'!E64)))</f>
        <v/>
      </c>
      <c r="DU70" s="276" t="str">
        <f ca="true">+IF(OFFSET('Hygiene Data'!$F$11,0,10*ROW('Hygiene Data'!F64))="","",OFFSET('Hygiene Data'!$F$11,0,10*ROW('Hygiene Data'!F64)))</f>
        <v/>
      </c>
      <c r="DV70" s="276" t="str">
        <f ca="true">+IF(OFFSET('Hygiene Data'!$F$12,0,10*ROW('Hygiene Data'!F64))="","",OFFSET('Hygiene Data'!$F$12,0,10*ROW('Hygiene Data'!F64)))</f>
        <v/>
      </c>
      <c r="DW70" s="276" t="str">
        <f ca="true">+IF(OFFSET('Hygiene Data'!$F$13,0,10*ROW('Hygiene Data'!F64))="","",OFFSET('Hygiene Data'!$F$13,0,10*ROW('Hygiene Data'!F64)))</f>
        <v/>
      </c>
      <c r="DX70" s="276" t="str">
        <f ca="true">+IF(OFFSET('Hygiene Data'!$G$11,0,10*ROW('Hygiene Data'!G64))="","",OFFSET('Hygiene Data'!$G$11,0,10*ROW('Hygiene Data'!G64)))</f>
        <v/>
      </c>
      <c r="DY70" s="276" t="str">
        <f ca="true">+IF(OFFSET('Hygiene Data'!$G$12,0,10*ROW('Hygiene Data'!G64))="","",OFFSET('Hygiene Data'!$G$12,0,10*ROW('Hygiene Data'!G64)))</f>
        <v/>
      </c>
      <c r="DZ70" s="276" t="str">
        <f ca="true">+IF(OFFSET('Hygiene Data'!$G$13,0,10*ROW('Hygiene Data'!G64))="","",OFFSET('Hygiene Data'!$G$13,0,10*ROW('Hygiene Data'!G64)))</f>
        <v/>
      </c>
      <c r="EA70" s="276" t="str">
        <f ca="true">+IF(OFFSET('Hygiene Data'!$H$11,0,10*ROW('Hygiene Data'!H64))="","",OFFSET('Hygiene Data'!$H$11,0,10*ROW('Hygiene Data'!H64)))</f>
        <v/>
      </c>
      <c r="EB70" s="276" t="str">
        <f ca="true">+IF(OFFSET('Hygiene Data'!$H$12,0,10*ROW('Hygiene Data'!H64))="","",OFFSET('Hygiene Data'!$H$12,0,10*ROW('Hygiene Data'!H64)))</f>
        <v/>
      </c>
      <c r="EC70" s="276" t="str">
        <f ca="true">+IF(OFFSET('Hygiene Data'!$H$13,0,10*ROW('Hygiene Data'!H64))="","",OFFSET('Hygiene Data'!$H$13,0,10*ROW('Hygiene Data'!H64)))</f>
        <v/>
      </c>
      <c r="ED70" s="276" t="str">
        <f ca="true">+IF(OFFSET('Hygiene Data'!$I$11,0,10*ROW('Hygiene Data'!I64))="","",OFFSET('Hygiene Data'!$I$11,0,10*ROW('Hygiene Data'!I64)))</f>
        <v/>
      </c>
      <c r="EE70" s="276" t="str">
        <f ca="true">+IF(OFFSET('Hygiene Data'!$I$12,0,10*ROW('Hygiene Data'!I64))="","",OFFSET('Hygiene Data'!$I$12,0,10*ROW('Hygiene Data'!I64)))</f>
        <v/>
      </c>
      <c r="EF70" s="276"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32"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6"/>
      <c r="BS71" s="276" t="str">
        <f ca="true">+IF(OFFSET('Water Data'!$D$27,0,10*ROW('Water Data'!D65))="","",OFFSET('Water Data'!$D$27,0,10*ROW('Water Data'!D65)))</f>
        <v/>
      </c>
      <c r="BT71" s="276" t="str">
        <f ca="true">+IF(OFFSET('Water Data'!$D$28,0,10*ROW('Water Data'!D65))="","",OFFSET('Water Data'!$D$28,0,10*ROW('Water Data'!D65)))</f>
        <v/>
      </c>
      <c r="BU71" s="276" t="str">
        <f ca="true">+IF(OFFSET('Water Data'!$D$29,0,10*ROW('Water Data'!D65))="","",OFFSET('Water Data'!$D$29,0,10*ROW('Water Data'!D65)))</f>
        <v/>
      </c>
      <c r="BV71" s="276" t="str">
        <f ca="true">+IF(OFFSET('Water Data'!$E$27,0,10*ROW('Water Data'!E65))="","",OFFSET('Water Data'!$E$27,0,10*ROW('Water Data'!E65)))</f>
        <v/>
      </c>
      <c r="BW71" s="276" t="str">
        <f ca="true">+IF(OFFSET('Water Data'!$E$28,0,10*ROW('Water Data'!E65))="","",OFFSET('Water Data'!$E$28,0,10*ROW('Water Data'!E65)))</f>
        <v/>
      </c>
      <c r="BX71" s="276" t="str">
        <f ca="true">+IF(OFFSET('Water Data'!$E$29,0,10*ROW('Water Data'!E65))="","",OFFSET('Water Data'!$E$29,0,10*ROW('Water Data'!E65)))</f>
        <v/>
      </c>
      <c r="BY71" s="276" t="str">
        <f ca="true">+IF(OFFSET('Water Data'!$F$27,0,10*ROW('Water Data'!F65))="","",OFFSET('Water Data'!$F$27,0,10*ROW('Water Data'!F65)))</f>
        <v/>
      </c>
      <c r="BZ71" s="276" t="str">
        <f ca="true">+IF(OFFSET('Water Data'!$F$28,0,10*ROW('Water Data'!F65))="","",OFFSET('Water Data'!$F$28,0,10*ROW('Water Data'!F65)))</f>
        <v/>
      </c>
      <c r="CA71" s="276" t="str">
        <f ca="true">+IF(OFFSET('Water Data'!$F$29,0,10*ROW('Water Data'!F65))="","",OFFSET('Water Data'!$F$29,0,10*ROW('Water Data'!F65)))</f>
        <v/>
      </c>
      <c r="CB71" s="276" t="str">
        <f ca="true">+IF(OFFSET('Water Data'!$G$27,0,10*ROW('Water Data'!G65))="","",OFFSET('Water Data'!$G$27,0,10*ROW('Water Data'!G65)))</f>
        <v/>
      </c>
      <c r="CC71" s="276" t="str">
        <f ca="true">+IF(OFFSET('Water Data'!$G$28,0,10*ROW('Water Data'!G65))="","",OFFSET('Water Data'!$G$28,0,10*ROW('Water Data'!G65)))</f>
        <v/>
      </c>
      <c r="CD71" s="276" t="str">
        <f ca="true">+IF(OFFSET('Water Data'!$G$29,0,10*ROW('Water Data'!G65))="","",OFFSET('Water Data'!$G$29,0,10*ROW('Water Data'!G65)))</f>
        <v/>
      </c>
      <c r="CE71" s="276" t="str">
        <f ca="true">+IF(OFFSET('Water Data'!$H$27,0,10*ROW('Water Data'!H65))="","",OFFSET('Water Data'!$H$27,0,10*ROW('Water Data'!H65)))</f>
        <v/>
      </c>
      <c r="CF71" s="276" t="str">
        <f ca="true">+IF(OFFSET('Water Data'!$H$28,0,10*ROW('Water Data'!H65))="","",OFFSET('Water Data'!$H$28,0,10*ROW('Water Data'!H65)))</f>
        <v/>
      </c>
      <c r="CG71" s="276" t="str">
        <f ca="true">+IF(OFFSET('Water Data'!$H$29,0,10*ROW('Water Data'!H65))="","",OFFSET('Water Data'!$H$29,0,10*ROW('Water Data'!H65)))</f>
        <v/>
      </c>
      <c r="CH71" s="276" t="str">
        <f ca="true">+IF(OFFSET('Water Data'!$I$27,0,10*ROW('Water Data'!I65))="","",OFFSET('Water Data'!$I$27,0,10*ROW('Water Data'!I65)))</f>
        <v/>
      </c>
      <c r="CI71" s="276" t="str">
        <f ca="true">+IF(OFFSET('Water Data'!$I$28,0,10*ROW('Water Data'!I65))="","",OFFSET('Water Data'!$I$28,0,10*ROW('Water Data'!I65)))</f>
        <v/>
      </c>
      <c r="CJ71" s="276" t="str">
        <f ca="true">+IF(OFFSET('Water Data'!$I$29,0,10*ROW('Water Data'!I65))="","",OFFSET('Water Data'!$I$29,0,10*ROW('Water Data'!I65)))</f>
        <v/>
      </c>
      <c r="CK71" s="276" t="str">
        <f ca="true">+IF(OFFSET('Sanitation Data'!$D$28,0,10*ROW('Sanitation Data'!D65))="","",OFFSET('Sanitation Data'!$D$28,0,10*ROW('Sanitation Data'!D65)))</f>
        <v/>
      </c>
      <c r="CL71" s="276" t="str">
        <f ca="true">+IF(OFFSET('Sanitation Data'!$D$29,0,10*ROW('Sanitation Data'!D65))="","",OFFSET('Sanitation Data'!$D$29,0,10*ROW('Sanitation Data'!D65)))</f>
        <v/>
      </c>
      <c r="CM71" s="276" t="str">
        <f ca="true">+IF(OFFSET('Sanitation Data'!$D$30,0,10*ROW('Sanitation Data'!D65))="","",OFFSET('Sanitation Data'!$D$30,0,10*ROW('Sanitation Data'!D65)))</f>
        <v/>
      </c>
      <c r="CN71" s="276" t="str">
        <f ca="true">+IF(OFFSET('Sanitation Data'!$D$31,0,10*ROW('Sanitation Data'!D65))="","",OFFSET('Sanitation Data'!$D$31,0,10*ROW('Sanitation Data'!D65)))</f>
        <v/>
      </c>
      <c r="CO71" s="276" t="str">
        <f ca="true">+IF(OFFSET('Sanitation Data'!$D$32,0,10*ROW('Sanitation Data'!D65))="","",OFFSET('Sanitation Data'!$D$32,0,10*ROW('Sanitation Data'!D65)))</f>
        <v/>
      </c>
      <c r="CP71" s="276" t="str">
        <f ca="true">+IF(OFFSET('Sanitation Data'!$E$28,0,10*ROW('Sanitation Data'!E65))="","",OFFSET('Sanitation Data'!$E$28,0,10*ROW('Sanitation Data'!E65)))</f>
        <v/>
      </c>
      <c r="CQ71" s="276" t="str">
        <f ca="true">+IF(OFFSET('Sanitation Data'!$E$29,0,10*ROW('Sanitation Data'!E65))="","",OFFSET('Sanitation Data'!$E$29,0,10*ROW('Sanitation Data'!E65)))</f>
        <v/>
      </c>
      <c r="CR71" s="276" t="str">
        <f ca="true">+IF(OFFSET('Sanitation Data'!$E$30,0,10*ROW('Sanitation Data'!E65))="","",OFFSET('Sanitation Data'!$E$30,0,10*ROW('Sanitation Data'!E65)))</f>
        <v/>
      </c>
      <c r="CS71" s="276" t="str">
        <f ca="true">+IF(OFFSET('Sanitation Data'!$E$31,0,10*ROW('Sanitation Data'!E65))="","",OFFSET('Sanitation Data'!$E$31,0,10*ROW('Sanitation Data'!E65)))</f>
        <v/>
      </c>
      <c r="CT71" s="276" t="str">
        <f ca="true">+IF(OFFSET('Sanitation Data'!$E$32,0,10*ROW('Sanitation Data'!E65))="","",OFFSET('Sanitation Data'!$E$32,0,10*ROW('Sanitation Data'!E65)))</f>
        <v/>
      </c>
      <c r="CU71" s="276" t="str">
        <f ca="true">+IF(OFFSET('Sanitation Data'!$F$28,0,10*ROW('Sanitation Data'!F65))="","",OFFSET('Sanitation Data'!$F$28,0,10*ROW('Sanitation Data'!F65)))</f>
        <v/>
      </c>
      <c r="CV71" s="276" t="str">
        <f ca="true">+IF(OFFSET('Sanitation Data'!$F$29,0,10*ROW('Sanitation Data'!F65))="","",OFFSET('Sanitation Data'!$F$29,0,10*ROW('Sanitation Data'!F65)))</f>
        <v/>
      </c>
      <c r="CW71" s="276" t="str">
        <f ca="true">+IF(OFFSET('Sanitation Data'!$F$30,0,10*ROW('Sanitation Data'!F65))="","",OFFSET('Sanitation Data'!$F$30,0,10*ROW('Sanitation Data'!F65)))</f>
        <v/>
      </c>
      <c r="CX71" s="276" t="str">
        <f ca="true">+IF(OFFSET('Sanitation Data'!$F$31,0,10*ROW('Sanitation Data'!F65))="","",OFFSET('Sanitation Data'!$F$31,0,10*ROW('Sanitation Data'!F65)))</f>
        <v/>
      </c>
      <c r="CY71" s="276" t="str">
        <f ca="true">+IF(OFFSET('Sanitation Data'!$F$32,0,10*ROW('Sanitation Data'!F65))="","",OFFSET('Sanitation Data'!$F$32,0,10*ROW('Sanitation Data'!F65)))</f>
        <v/>
      </c>
      <c r="CZ71" s="276" t="str">
        <f ca="true">+IF(OFFSET('Sanitation Data'!$G$28,0,10*ROW('Sanitation Data'!G65))="","",OFFSET('Sanitation Data'!$G$28,0,10*ROW('Sanitation Data'!G65)))</f>
        <v/>
      </c>
      <c r="DA71" s="276" t="str">
        <f ca="true">+IF(OFFSET('Sanitation Data'!$G$29,0,10*ROW('Sanitation Data'!G65))="","",OFFSET('Sanitation Data'!$G$29,0,10*ROW('Sanitation Data'!G65)))</f>
        <v/>
      </c>
      <c r="DB71" s="276" t="str">
        <f ca="true">+IF(OFFSET('Sanitation Data'!$G$30,0,10*ROW('Sanitation Data'!G65))="","",OFFSET('Sanitation Data'!$G$30,0,10*ROW('Sanitation Data'!G65)))</f>
        <v/>
      </c>
      <c r="DC71" s="276" t="str">
        <f ca="true">+IF(OFFSET('Sanitation Data'!$G$31,0,10*ROW('Sanitation Data'!G65))="","",OFFSET('Sanitation Data'!$G$31,0,10*ROW('Sanitation Data'!G65)))</f>
        <v/>
      </c>
      <c r="DD71" s="276" t="str">
        <f ca="true">+IF(OFFSET('Sanitation Data'!$G$32,0,10*ROW('Sanitation Data'!G65))="","",OFFSET('Sanitation Data'!$G$32,0,10*ROW('Sanitation Data'!G65)))</f>
        <v/>
      </c>
      <c r="DE71" s="276" t="str">
        <f ca="true">+IF(OFFSET('Sanitation Data'!$H$28,0,10*ROW('Sanitation Data'!H65))="","",OFFSET('Sanitation Data'!$H$28,0,10*ROW('Sanitation Data'!H65)))</f>
        <v/>
      </c>
      <c r="DF71" s="276" t="str">
        <f ca="true">+IF(OFFSET('Sanitation Data'!$H$29,0,10*ROW('Sanitation Data'!H65))="","",OFFSET('Sanitation Data'!$H$29,0,10*ROW('Sanitation Data'!H65)))</f>
        <v/>
      </c>
      <c r="DG71" s="276" t="str">
        <f ca="true">+IF(OFFSET('Sanitation Data'!$H$30,0,10*ROW('Sanitation Data'!H65))="","",OFFSET('Sanitation Data'!$H$30,0,10*ROW('Sanitation Data'!H65)))</f>
        <v/>
      </c>
      <c r="DH71" s="276" t="str">
        <f ca="true">+IF(OFFSET('Sanitation Data'!$H$31,0,10*ROW('Sanitation Data'!H65))="","",OFFSET('Sanitation Data'!$H$31,0,10*ROW('Sanitation Data'!H65)))</f>
        <v/>
      </c>
      <c r="DI71" s="276" t="str">
        <f ca="true">+IF(OFFSET('Sanitation Data'!$H$32,0,10*ROW('Sanitation Data'!H65))="","",OFFSET('Sanitation Data'!$H$32,0,10*ROW('Sanitation Data'!H65)))</f>
        <v/>
      </c>
      <c r="DJ71" s="276" t="str">
        <f ca="true">+IF(OFFSET('Sanitation Data'!$I$28,0,10*ROW('Sanitation Data'!I65))="","",OFFSET('Sanitation Data'!$I$28,0,10*ROW('Sanitation Data'!I65)))</f>
        <v/>
      </c>
      <c r="DK71" s="276" t="str">
        <f ca="true">+IF(OFFSET('Sanitation Data'!$I$29,0,10*ROW('Sanitation Data'!I65))="","",OFFSET('Sanitation Data'!$I$29,0,10*ROW('Sanitation Data'!I65)))</f>
        <v/>
      </c>
      <c r="DL71" s="276" t="str">
        <f ca="true">+IF(OFFSET('Sanitation Data'!$I$30,0,10*ROW('Sanitation Data'!I65))="","",OFFSET('Sanitation Data'!$I$30,0,10*ROW('Sanitation Data'!I65)))</f>
        <v/>
      </c>
      <c r="DM71" s="276" t="str">
        <f ca="true">+IF(OFFSET('Sanitation Data'!$I$31,0,10*ROW('Sanitation Data'!I65))="","",OFFSET('Sanitation Data'!$I$31,0,10*ROW('Sanitation Data'!I65)))</f>
        <v/>
      </c>
      <c r="DN71" s="276" t="str">
        <f ca="true">+IF(OFFSET('Sanitation Data'!$I$32,0,10*ROW('Sanitation Data'!I65))="","",OFFSET('Sanitation Data'!$I$32,0,10*ROW('Sanitation Data'!I65)))</f>
        <v/>
      </c>
      <c r="DO71" s="276" t="str">
        <f ca="true">+IF(OFFSET('Hygiene Data'!$D$11,0,10*ROW('Hygiene Data'!D65))="","",OFFSET('Hygiene Data'!$D$11,0,10*ROW('Hygiene Data'!D65)))</f>
        <v/>
      </c>
      <c r="DP71" s="276" t="str">
        <f ca="true">+IF(OFFSET('Hygiene Data'!$D$12,0,10*ROW('Hygiene Data'!D65))="","",OFFSET('Hygiene Data'!$D$12,0,10*ROW('Hygiene Data'!D65)))</f>
        <v/>
      </c>
      <c r="DQ71" s="276" t="str">
        <f ca="true">+IF(OFFSET('Hygiene Data'!$D$13,0,10*ROW('Hygiene Data'!D65))="","",OFFSET('Hygiene Data'!$D$13,0,10*ROW('Hygiene Data'!D65)))</f>
        <v/>
      </c>
      <c r="DR71" s="276" t="str">
        <f ca="true">+IF(OFFSET('Hygiene Data'!$E$11,0,10*ROW('Hygiene Data'!E65))="","",OFFSET('Hygiene Data'!$E$11,0,10*ROW('Hygiene Data'!E65)))</f>
        <v/>
      </c>
      <c r="DS71" s="276" t="str">
        <f ca="true">+IF(OFFSET('Hygiene Data'!$E$12,0,10*ROW('Hygiene Data'!E65))="","",OFFSET('Hygiene Data'!$E$12,0,10*ROW('Hygiene Data'!E65)))</f>
        <v/>
      </c>
      <c r="DT71" s="276" t="str">
        <f ca="true">+IF(OFFSET('Hygiene Data'!$E$13,0,10*ROW('Hygiene Data'!E65))="","",OFFSET('Hygiene Data'!$E$13,0,10*ROW('Hygiene Data'!E65)))</f>
        <v/>
      </c>
      <c r="DU71" s="276" t="str">
        <f ca="true">+IF(OFFSET('Hygiene Data'!$F$11,0,10*ROW('Hygiene Data'!F65))="","",OFFSET('Hygiene Data'!$F$11,0,10*ROW('Hygiene Data'!F65)))</f>
        <v/>
      </c>
      <c r="DV71" s="276" t="str">
        <f ca="true">+IF(OFFSET('Hygiene Data'!$F$12,0,10*ROW('Hygiene Data'!F65))="","",OFFSET('Hygiene Data'!$F$12,0,10*ROW('Hygiene Data'!F65)))</f>
        <v/>
      </c>
      <c r="DW71" s="276" t="str">
        <f ca="true">+IF(OFFSET('Hygiene Data'!$F$13,0,10*ROW('Hygiene Data'!F65))="","",OFFSET('Hygiene Data'!$F$13,0,10*ROW('Hygiene Data'!F65)))</f>
        <v/>
      </c>
      <c r="DX71" s="276" t="str">
        <f ca="true">+IF(OFFSET('Hygiene Data'!$G$11,0,10*ROW('Hygiene Data'!G65))="","",OFFSET('Hygiene Data'!$G$11,0,10*ROW('Hygiene Data'!G65)))</f>
        <v/>
      </c>
      <c r="DY71" s="276" t="str">
        <f ca="true">+IF(OFFSET('Hygiene Data'!$G$12,0,10*ROW('Hygiene Data'!G65))="","",OFFSET('Hygiene Data'!$G$12,0,10*ROW('Hygiene Data'!G65)))</f>
        <v/>
      </c>
      <c r="DZ71" s="276" t="str">
        <f ca="true">+IF(OFFSET('Hygiene Data'!$G$13,0,10*ROW('Hygiene Data'!G65))="","",OFFSET('Hygiene Data'!$G$13,0,10*ROW('Hygiene Data'!G65)))</f>
        <v/>
      </c>
      <c r="EA71" s="276" t="str">
        <f ca="true">+IF(OFFSET('Hygiene Data'!$H$11,0,10*ROW('Hygiene Data'!H65))="","",OFFSET('Hygiene Data'!$H$11,0,10*ROW('Hygiene Data'!H65)))</f>
        <v/>
      </c>
      <c r="EB71" s="276" t="str">
        <f ca="true">+IF(OFFSET('Hygiene Data'!$H$12,0,10*ROW('Hygiene Data'!H65))="","",OFFSET('Hygiene Data'!$H$12,0,10*ROW('Hygiene Data'!H65)))</f>
        <v/>
      </c>
      <c r="EC71" s="276" t="str">
        <f ca="true">+IF(OFFSET('Hygiene Data'!$H$13,0,10*ROW('Hygiene Data'!H65))="","",OFFSET('Hygiene Data'!$H$13,0,10*ROW('Hygiene Data'!H65)))</f>
        <v/>
      </c>
      <c r="ED71" s="276" t="str">
        <f ca="true">+IF(OFFSET('Hygiene Data'!$I$11,0,10*ROW('Hygiene Data'!I65))="","",OFFSET('Hygiene Data'!$I$11,0,10*ROW('Hygiene Data'!I65)))</f>
        <v/>
      </c>
      <c r="EE71" s="276" t="str">
        <f ca="true">+IF(OFFSET('Hygiene Data'!$I$12,0,10*ROW('Hygiene Data'!I65))="","",OFFSET('Hygiene Data'!$I$12,0,10*ROW('Hygiene Data'!I65)))</f>
        <v/>
      </c>
      <c r="EF71" s="276"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32"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6"/>
      <c r="BS72" s="276" t="str">
        <f ca="true">+IF(OFFSET('Water Data'!$D$27,0,10*ROW('Water Data'!D66))="","",OFFSET('Water Data'!$D$27,0,10*ROW('Water Data'!D66)))</f>
        <v/>
      </c>
      <c r="BT72" s="276" t="str">
        <f ca="true">+IF(OFFSET('Water Data'!$D$28,0,10*ROW('Water Data'!D66))="","",OFFSET('Water Data'!$D$28,0,10*ROW('Water Data'!D66)))</f>
        <v/>
      </c>
      <c r="BU72" s="276" t="str">
        <f ca="true">+IF(OFFSET('Water Data'!$D$29,0,10*ROW('Water Data'!D66))="","",OFFSET('Water Data'!$D$29,0,10*ROW('Water Data'!D66)))</f>
        <v/>
      </c>
      <c r="BV72" s="276" t="str">
        <f ca="true">+IF(OFFSET('Water Data'!$E$27,0,10*ROW('Water Data'!E66))="","",OFFSET('Water Data'!$E$27,0,10*ROW('Water Data'!E66)))</f>
        <v/>
      </c>
      <c r="BW72" s="276" t="str">
        <f ca="true">+IF(OFFSET('Water Data'!$E$28,0,10*ROW('Water Data'!E66))="","",OFFSET('Water Data'!$E$28,0,10*ROW('Water Data'!E66)))</f>
        <v/>
      </c>
      <c r="BX72" s="276" t="str">
        <f ca="true">+IF(OFFSET('Water Data'!$E$29,0,10*ROW('Water Data'!E66))="","",OFFSET('Water Data'!$E$29,0,10*ROW('Water Data'!E66)))</f>
        <v/>
      </c>
      <c r="BY72" s="276" t="str">
        <f ca="true">+IF(OFFSET('Water Data'!$F$27,0,10*ROW('Water Data'!F66))="","",OFFSET('Water Data'!$F$27,0,10*ROW('Water Data'!F66)))</f>
        <v/>
      </c>
      <c r="BZ72" s="276" t="str">
        <f ca="true">+IF(OFFSET('Water Data'!$F$28,0,10*ROW('Water Data'!F66))="","",OFFSET('Water Data'!$F$28,0,10*ROW('Water Data'!F66)))</f>
        <v/>
      </c>
      <c r="CA72" s="276" t="str">
        <f ca="true">+IF(OFFSET('Water Data'!$F$29,0,10*ROW('Water Data'!F66))="","",OFFSET('Water Data'!$F$29,0,10*ROW('Water Data'!F66)))</f>
        <v/>
      </c>
      <c r="CB72" s="276" t="str">
        <f ca="true">+IF(OFFSET('Water Data'!$G$27,0,10*ROW('Water Data'!G66))="","",OFFSET('Water Data'!$G$27,0,10*ROW('Water Data'!G66)))</f>
        <v/>
      </c>
      <c r="CC72" s="276" t="str">
        <f ca="true">+IF(OFFSET('Water Data'!$G$28,0,10*ROW('Water Data'!G66))="","",OFFSET('Water Data'!$G$28,0,10*ROW('Water Data'!G66)))</f>
        <v/>
      </c>
      <c r="CD72" s="276" t="str">
        <f ca="true">+IF(OFFSET('Water Data'!$G$29,0,10*ROW('Water Data'!G66))="","",OFFSET('Water Data'!$G$29,0,10*ROW('Water Data'!G66)))</f>
        <v/>
      </c>
      <c r="CE72" s="276" t="str">
        <f ca="true">+IF(OFFSET('Water Data'!$H$27,0,10*ROW('Water Data'!H66))="","",OFFSET('Water Data'!$H$27,0,10*ROW('Water Data'!H66)))</f>
        <v/>
      </c>
      <c r="CF72" s="276" t="str">
        <f ca="true">+IF(OFFSET('Water Data'!$H$28,0,10*ROW('Water Data'!H66))="","",OFFSET('Water Data'!$H$28,0,10*ROW('Water Data'!H66)))</f>
        <v/>
      </c>
      <c r="CG72" s="276" t="str">
        <f ca="true">+IF(OFFSET('Water Data'!$H$29,0,10*ROW('Water Data'!H66))="","",OFFSET('Water Data'!$H$29,0,10*ROW('Water Data'!H66)))</f>
        <v/>
      </c>
      <c r="CH72" s="276" t="str">
        <f ca="true">+IF(OFFSET('Water Data'!$I$27,0,10*ROW('Water Data'!I66))="","",OFFSET('Water Data'!$I$27,0,10*ROW('Water Data'!I66)))</f>
        <v/>
      </c>
      <c r="CI72" s="276" t="str">
        <f ca="true">+IF(OFFSET('Water Data'!$I$28,0,10*ROW('Water Data'!I66))="","",OFFSET('Water Data'!$I$28,0,10*ROW('Water Data'!I66)))</f>
        <v/>
      </c>
      <c r="CJ72" s="276" t="str">
        <f ca="true">+IF(OFFSET('Water Data'!$I$29,0,10*ROW('Water Data'!I66))="","",OFFSET('Water Data'!$I$29,0,10*ROW('Water Data'!I66)))</f>
        <v/>
      </c>
      <c r="CK72" s="276" t="str">
        <f ca="true">+IF(OFFSET('Sanitation Data'!$D$28,0,10*ROW('Sanitation Data'!D66))="","",OFFSET('Sanitation Data'!$D$28,0,10*ROW('Sanitation Data'!D66)))</f>
        <v/>
      </c>
      <c r="CL72" s="276" t="str">
        <f ca="true">+IF(OFFSET('Sanitation Data'!$D$29,0,10*ROW('Sanitation Data'!D66))="","",OFFSET('Sanitation Data'!$D$29,0,10*ROW('Sanitation Data'!D66)))</f>
        <v/>
      </c>
      <c r="CM72" s="276" t="str">
        <f ca="true">+IF(OFFSET('Sanitation Data'!$D$30,0,10*ROW('Sanitation Data'!D66))="","",OFFSET('Sanitation Data'!$D$30,0,10*ROW('Sanitation Data'!D66)))</f>
        <v/>
      </c>
      <c r="CN72" s="276" t="str">
        <f ca="true">+IF(OFFSET('Sanitation Data'!$D$31,0,10*ROW('Sanitation Data'!D66))="","",OFFSET('Sanitation Data'!$D$31,0,10*ROW('Sanitation Data'!D66)))</f>
        <v/>
      </c>
      <c r="CO72" s="276" t="str">
        <f ca="true">+IF(OFFSET('Sanitation Data'!$D$32,0,10*ROW('Sanitation Data'!D66))="","",OFFSET('Sanitation Data'!$D$32,0,10*ROW('Sanitation Data'!D66)))</f>
        <v/>
      </c>
      <c r="CP72" s="276" t="str">
        <f ca="true">+IF(OFFSET('Sanitation Data'!$E$28,0,10*ROW('Sanitation Data'!E66))="","",OFFSET('Sanitation Data'!$E$28,0,10*ROW('Sanitation Data'!E66)))</f>
        <v/>
      </c>
      <c r="CQ72" s="276" t="str">
        <f ca="true">+IF(OFFSET('Sanitation Data'!$E$29,0,10*ROW('Sanitation Data'!E66))="","",OFFSET('Sanitation Data'!$E$29,0,10*ROW('Sanitation Data'!E66)))</f>
        <v/>
      </c>
      <c r="CR72" s="276" t="str">
        <f ca="true">+IF(OFFSET('Sanitation Data'!$E$30,0,10*ROW('Sanitation Data'!E66))="","",OFFSET('Sanitation Data'!$E$30,0,10*ROW('Sanitation Data'!E66)))</f>
        <v/>
      </c>
      <c r="CS72" s="276" t="str">
        <f ca="true">+IF(OFFSET('Sanitation Data'!$E$31,0,10*ROW('Sanitation Data'!E66))="","",OFFSET('Sanitation Data'!$E$31,0,10*ROW('Sanitation Data'!E66)))</f>
        <v/>
      </c>
      <c r="CT72" s="276" t="str">
        <f ca="true">+IF(OFFSET('Sanitation Data'!$E$32,0,10*ROW('Sanitation Data'!E66))="","",OFFSET('Sanitation Data'!$E$32,0,10*ROW('Sanitation Data'!E66)))</f>
        <v/>
      </c>
      <c r="CU72" s="276" t="str">
        <f ca="true">+IF(OFFSET('Sanitation Data'!$F$28,0,10*ROW('Sanitation Data'!F66))="","",OFFSET('Sanitation Data'!$F$28,0,10*ROW('Sanitation Data'!F66)))</f>
        <v/>
      </c>
      <c r="CV72" s="276" t="str">
        <f ca="true">+IF(OFFSET('Sanitation Data'!$F$29,0,10*ROW('Sanitation Data'!F66))="","",OFFSET('Sanitation Data'!$F$29,0,10*ROW('Sanitation Data'!F66)))</f>
        <v/>
      </c>
      <c r="CW72" s="276" t="str">
        <f ca="true">+IF(OFFSET('Sanitation Data'!$F$30,0,10*ROW('Sanitation Data'!F66))="","",OFFSET('Sanitation Data'!$F$30,0,10*ROW('Sanitation Data'!F66)))</f>
        <v/>
      </c>
      <c r="CX72" s="276" t="str">
        <f ca="true">+IF(OFFSET('Sanitation Data'!$F$31,0,10*ROW('Sanitation Data'!F66))="","",OFFSET('Sanitation Data'!$F$31,0,10*ROW('Sanitation Data'!F66)))</f>
        <v/>
      </c>
      <c r="CY72" s="276" t="str">
        <f ca="true">+IF(OFFSET('Sanitation Data'!$F$32,0,10*ROW('Sanitation Data'!F66))="","",OFFSET('Sanitation Data'!$F$32,0,10*ROW('Sanitation Data'!F66)))</f>
        <v/>
      </c>
      <c r="CZ72" s="276" t="str">
        <f ca="true">+IF(OFFSET('Sanitation Data'!$G$28,0,10*ROW('Sanitation Data'!G66))="","",OFFSET('Sanitation Data'!$G$28,0,10*ROW('Sanitation Data'!G66)))</f>
        <v/>
      </c>
      <c r="DA72" s="276" t="str">
        <f ca="true">+IF(OFFSET('Sanitation Data'!$G$29,0,10*ROW('Sanitation Data'!G66))="","",OFFSET('Sanitation Data'!$G$29,0,10*ROW('Sanitation Data'!G66)))</f>
        <v/>
      </c>
      <c r="DB72" s="276" t="str">
        <f ca="true">+IF(OFFSET('Sanitation Data'!$G$30,0,10*ROW('Sanitation Data'!G66))="","",OFFSET('Sanitation Data'!$G$30,0,10*ROW('Sanitation Data'!G66)))</f>
        <v/>
      </c>
      <c r="DC72" s="276" t="str">
        <f ca="true">+IF(OFFSET('Sanitation Data'!$G$31,0,10*ROW('Sanitation Data'!G66))="","",OFFSET('Sanitation Data'!$G$31,0,10*ROW('Sanitation Data'!G66)))</f>
        <v/>
      </c>
      <c r="DD72" s="276" t="str">
        <f ca="true">+IF(OFFSET('Sanitation Data'!$G$32,0,10*ROW('Sanitation Data'!G66))="","",OFFSET('Sanitation Data'!$G$32,0,10*ROW('Sanitation Data'!G66)))</f>
        <v/>
      </c>
      <c r="DE72" s="276" t="str">
        <f ca="true">+IF(OFFSET('Sanitation Data'!$H$28,0,10*ROW('Sanitation Data'!H66))="","",OFFSET('Sanitation Data'!$H$28,0,10*ROW('Sanitation Data'!H66)))</f>
        <v/>
      </c>
      <c r="DF72" s="276" t="str">
        <f ca="true">+IF(OFFSET('Sanitation Data'!$H$29,0,10*ROW('Sanitation Data'!H66))="","",OFFSET('Sanitation Data'!$H$29,0,10*ROW('Sanitation Data'!H66)))</f>
        <v/>
      </c>
      <c r="DG72" s="276" t="str">
        <f ca="true">+IF(OFFSET('Sanitation Data'!$H$30,0,10*ROW('Sanitation Data'!H66))="","",OFFSET('Sanitation Data'!$H$30,0,10*ROW('Sanitation Data'!H66)))</f>
        <v/>
      </c>
      <c r="DH72" s="276" t="str">
        <f ca="true">+IF(OFFSET('Sanitation Data'!$H$31,0,10*ROW('Sanitation Data'!H66))="","",OFFSET('Sanitation Data'!$H$31,0,10*ROW('Sanitation Data'!H66)))</f>
        <v/>
      </c>
      <c r="DI72" s="276" t="str">
        <f ca="true">+IF(OFFSET('Sanitation Data'!$H$32,0,10*ROW('Sanitation Data'!H66))="","",OFFSET('Sanitation Data'!$H$32,0,10*ROW('Sanitation Data'!H66)))</f>
        <v/>
      </c>
      <c r="DJ72" s="276" t="str">
        <f ca="true">+IF(OFFSET('Sanitation Data'!$I$28,0,10*ROW('Sanitation Data'!I66))="","",OFFSET('Sanitation Data'!$I$28,0,10*ROW('Sanitation Data'!I66)))</f>
        <v/>
      </c>
      <c r="DK72" s="276" t="str">
        <f ca="true">+IF(OFFSET('Sanitation Data'!$I$29,0,10*ROW('Sanitation Data'!I66))="","",OFFSET('Sanitation Data'!$I$29,0,10*ROW('Sanitation Data'!I66)))</f>
        <v/>
      </c>
      <c r="DL72" s="276" t="str">
        <f ca="true">+IF(OFFSET('Sanitation Data'!$I$30,0,10*ROW('Sanitation Data'!I66))="","",OFFSET('Sanitation Data'!$I$30,0,10*ROW('Sanitation Data'!I66)))</f>
        <v/>
      </c>
      <c r="DM72" s="276" t="str">
        <f ca="true">+IF(OFFSET('Sanitation Data'!$I$31,0,10*ROW('Sanitation Data'!I66))="","",OFFSET('Sanitation Data'!$I$31,0,10*ROW('Sanitation Data'!I66)))</f>
        <v/>
      </c>
      <c r="DN72" s="276" t="str">
        <f ca="true">+IF(OFFSET('Sanitation Data'!$I$32,0,10*ROW('Sanitation Data'!I66))="","",OFFSET('Sanitation Data'!$I$32,0,10*ROW('Sanitation Data'!I66)))</f>
        <v/>
      </c>
      <c r="DO72" s="276" t="str">
        <f ca="true">+IF(OFFSET('Hygiene Data'!$D$11,0,10*ROW('Hygiene Data'!D66))="","",OFFSET('Hygiene Data'!$D$11,0,10*ROW('Hygiene Data'!D66)))</f>
        <v/>
      </c>
      <c r="DP72" s="276" t="str">
        <f ca="true">+IF(OFFSET('Hygiene Data'!$D$12,0,10*ROW('Hygiene Data'!D66))="","",OFFSET('Hygiene Data'!$D$12,0,10*ROW('Hygiene Data'!D66)))</f>
        <v/>
      </c>
      <c r="DQ72" s="276" t="str">
        <f ca="true">+IF(OFFSET('Hygiene Data'!$D$13,0,10*ROW('Hygiene Data'!D66))="","",OFFSET('Hygiene Data'!$D$13,0,10*ROW('Hygiene Data'!D66)))</f>
        <v/>
      </c>
      <c r="DR72" s="276" t="str">
        <f ca="true">+IF(OFFSET('Hygiene Data'!$E$11,0,10*ROW('Hygiene Data'!E66))="","",OFFSET('Hygiene Data'!$E$11,0,10*ROW('Hygiene Data'!E66)))</f>
        <v/>
      </c>
      <c r="DS72" s="276" t="str">
        <f ca="true">+IF(OFFSET('Hygiene Data'!$E$12,0,10*ROW('Hygiene Data'!E66))="","",OFFSET('Hygiene Data'!$E$12,0,10*ROW('Hygiene Data'!E66)))</f>
        <v/>
      </c>
      <c r="DT72" s="276" t="str">
        <f ca="true">+IF(OFFSET('Hygiene Data'!$E$13,0,10*ROW('Hygiene Data'!E66))="","",OFFSET('Hygiene Data'!$E$13,0,10*ROW('Hygiene Data'!E66)))</f>
        <v/>
      </c>
      <c r="DU72" s="276" t="str">
        <f ca="true">+IF(OFFSET('Hygiene Data'!$F$11,0,10*ROW('Hygiene Data'!F66))="","",OFFSET('Hygiene Data'!$F$11,0,10*ROW('Hygiene Data'!F66)))</f>
        <v/>
      </c>
      <c r="DV72" s="276" t="str">
        <f ca="true">+IF(OFFSET('Hygiene Data'!$F$12,0,10*ROW('Hygiene Data'!F66))="","",OFFSET('Hygiene Data'!$F$12,0,10*ROW('Hygiene Data'!F66)))</f>
        <v/>
      </c>
      <c r="DW72" s="276" t="str">
        <f ca="true">+IF(OFFSET('Hygiene Data'!$F$13,0,10*ROW('Hygiene Data'!F66))="","",OFFSET('Hygiene Data'!$F$13,0,10*ROW('Hygiene Data'!F66)))</f>
        <v/>
      </c>
      <c r="DX72" s="276" t="str">
        <f ca="true">+IF(OFFSET('Hygiene Data'!$G$11,0,10*ROW('Hygiene Data'!G66))="","",OFFSET('Hygiene Data'!$G$11,0,10*ROW('Hygiene Data'!G66)))</f>
        <v/>
      </c>
      <c r="DY72" s="276" t="str">
        <f ca="true">+IF(OFFSET('Hygiene Data'!$G$12,0,10*ROW('Hygiene Data'!G66))="","",OFFSET('Hygiene Data'!$G$12,0,10*ROW('Hygiene Data'!G66)))</f>
        <v/>
      </c>
      <c r="DZ72" s="276" t="str">
        <f ca="true">+IF(OFFSET('Hygiene Data'!$G$13,0,10*ROW('Hygiene Data'!G66))="","",OFFSET('Hygiene Data'!$G$13,0,10*ROW('Hygiene Data'!G66)))</f>
        <v/>
      </c>
      <c r="EA72" s="276" t="str">
        <f ca="true">+IF(OFFSET('Hygiene Data'!$H$11,0,10*ROW('Hygiene Data'!H66))="","",OFFSET('Hygiene Data'!$H$11,0,10*ROW('Hygiene Data'!H66)))</f>
        <v/>
      </c>
      <c r="EB72" s="276" t="str">
        <f ca="true">+IF(OFFSET('Hygiene Data'!$H$12,0,10*ROW('Hygiene Data'!H66))="","",OFFSET('Hygiene Data'!$H$12,0,10*ROW('Hygiene Data'!H66)))</f>
        <v/>
      </c>
      <c r="EC72" s="276" t="str">
        <f ca="true">+IF(OFFSET('Hygiene Data'!$H$13,0,10*ROW('Hygiene Data'!H66))="","",OFFSET('Hygiene Data'!$H$13,0,10*ROW('Hygiene Data'!H66)))</f>
        <v/>
      </c>
      <c r="ED72" s="276" t="str">
        <f ca="true">+IF(OFFSET('Hygiene Data'!$I$11,0,10*ROW('Hygiene Data'!I66))="","",OFFSET('Hygiene Data'!$I$11,0,10*ROW('Hygiene Data'!I66)))</f>
        <v/>
      </c>
      <c r="EE72" s="276" t="str">
        <f ca="true">+IF(OFFSET('Hygiene Data'!$I$12,0,10*ROW('Hygiene Data'!I66))="","",OFFSET('Hygiene Data'!$I$12,0,10*ROW('Hygiene Data'!I66)))</f>
        <v/>
      </c>
      <c r="EF72" s="276"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32"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6"/>
      <c r="BS73" s="276" t="str">
        <f ca="true">+IF(OFFSET('Water Data'!$D$27,0,10*ROW('Water Data'!D67))="","",OFFSET('Water Data'!$D$27,0,10*ROW('Water Data'!D67)))</f>
        <v/>
      </c>
      <c r="BT73" s="276" t="str">
        <f ca="true">+IF(OFFSET('Water Data'!$D$28,0,10*ROW('Water Data'!D67))="","",OFFSET('Water Data'!$D$28,0,10*ROW('Water Data'!D67)))</f>
        <v/>
      </c>
      <c r="BU73" s="276" t="str">
        <f ca="true">+IF(OFFSET('Water Data'!$D$29,0,10*ROW('Water Data'!D67))="","",OFFSET('Water Data'!$D$29,0,10*ROW('Water Data'!D67)))</f>
        <v/>
      </c>
      <c r="BV73" s="276" t="str">
        <f ca="true">+IF(OFFSET('Water Data'!$E$27,0,10*ROW('Water Data'!E67))="","",OFFSET('Water Data'!$E$27,0,10*ROW('Water Data'!E67)))</f>
        <v/>
      </c>
      <c r="BW73" s="276" t="str">
        <f ca="true">+IF(OFFSET('Water Data'!$E$28,0,10*ROW('Water Data'!E67))="","",OFFSET('Water Data'!$E$28,0,10*ROW('Water Data'!E67)))</f>
        <v/>
      </c>
      <c r="BX73" s="276" t="str">
        <f ca="true">+IF(OFFSET('Water Data'!$E$29,0,10*ROW('Water Data'!E67))="","",OFFSET('Water Data'!$E$29,0,10*ROW('Water Data'!E67)))</f>
        <v/>
      </c>
      <c r="BY73" s="276" t="str">
        <f ca="true">+IF(OFFSET('Water Data'!$F$27,0,10*ROW('Water Data'!F67))="","",OFFSET('Water Data'!$F$27,0,10*ROW('Water Data'!F67)))</f>
        <v/>
      </c>
      <c r="BZ73" s="276" t="str">
        <f ca="true">+IF(OFFSET('Water Data'!$F$28,0,10*ROW('Water Data'!F67))="","",OFFSET('Water Data'!$F$28,0,10*ROW('Water Data'!F67)))</f>
        <v/>
      </c>
      <c r="CA73" s="276" t="str">
        <f ca="true">+IF(OFFSET('Water Data'!$F$29,0,10*ROW('Water Data'!F67))="","",OFFSET('Water Data'!$F$29,0,10*ROW('Water Data'!F67)))</f>
        <v/>
      </c>
      <c r="CB73" s="276" t="str">
        <f ca="true">+IF(OFFSET('Water Data'!$G$27,0,10*ROW('Water Data'!G67))="","",OFFSET('Water Data'!$G$27,0,10*ROW('Water Data'!G67)))</f>
        <v/>
      </c>
      <c r="CC73" s="276" t="str">
        <f ca="true">+IF(OFFSET('Water Data'!$G$28,0,10*ROW('Water Data'!G67))="","",OFFSET('Water Data'!$G$28,0,10*ROW('Water Data'!G67)))</f>
        <v/>
      </c>
      <c r="CD73" s="276" t="str">
        <f ca="true">+IF(OFFSET('Water Data'!$G$29,0,10*ROW('Water Data'!G67))="","",OFFSET('Water Data'!$G$29,0,10*ROW('Water Data'!G67)))</f>
        <v/>
      </c>
      <c r="CE73" s="276" t="str">
        <f ca="true">+IF(OFFSET('Water Data'!$H$27,0,10*ROW('Water Data'!H67))="","",OFFSET('Water Data'!$H$27,0,10*ROW('Water Data'!H67)))</f>
        <v/>
      </c>
      <c r="CF73" s="276" t="str">
        <f ca="true">+IF(OFFSET('Water Data'!$H$28,0,10*ROW('Water Data'!H67))="","",OFFSET('Water Data'!$H$28,0,10*ROW('Water Data'!H67)))</f>
        <v/>
      </c>
      <c r="CG73" s="276" t="str">
        <f ca="true">+IF(OFFSET('Water Data'!$H$29,0,10*ROW('Water Data'!H67))="","",OFFSET('Water Data'!$H$29,0,10*ROW('Water Data'!H67)))</f>
        <v/>
      </c>
      <c r="CH73" s="276" t="str">
        <f ca="true">+IF(OFFSET('Water Data'!$I$27,0,10*ROW('Water Data'!I67))="","",OFFSET('Water Data'!$I$27,0,10*ROW('Water Data'!I67)))</f>
        <v/>
      </c>
      <c r="CI73" s="276" t="str">
        <f ca="true">+IF(OFFSET('Water Data'!$I$28,0,10*ROW('Water Data'!I67))="","",OFFSET('Water Data'!$I$28,0,10*ROW('Water Data'!I67)))</f>
        <v/>
      </c>
      <c r="CJ73" s="276" t="str">
        <f ca="true">+IF(OFFSET('Water Data'!$I$29,0,10*ROW('Water Data'!I67))="","",OFFSET('Water Data'!$I$29,0,10*ROW('Water Data'!I67)))</f>
        <v/>
      </c>
      <c r="CK73" s="276" t="str">
        <f ca="true">+IF(OFFSET('Sanitation Data'!$D$28,0,10*ROW('Sanitation Data'!D67))="","",OFFSET('Sanitation Data'!$D$28,0,10*ROW('Sanitation Data'!D67)))</f>
        <v/>
      </c>
      <c r="CL73" s="276" t="str">
        <f ca="true">+IF(OFFSET('Sanitation Data'!$D$29,0,10*ROW('Sanitation Data'!D67))="","",OFFSET('Sanitation Data'!$D$29,0,10*ROW('Sanitation Data'!D67)))</f>
        <v/>
      </c>
      <c r="CM73" s="276" t="str">
        <f ca="true">+IF(OFFSET('Sanitation Data'!$D$30,0,10*ROW('Sanitation Data'!D67))="","",OFFSET('Sanitation Data'!$D$30,0,10*ROW('Sanitation Data'!D67)))</f>
        <v/>
      </c>
      <c r="CN73" s="276" t="str">
        <f ca="true">+IF(OFFSET('Sanitation Data'!$D$31,0,10*ROW('Sanitation Data'!D67))="","",OFFSET('Sanitation Data'!$D$31,0,10*ROW('Sanitation Data'!D67)))</f>
        <v/>
      </c>
      <c r="CO73" s="276" t="str">
        <f ca="true">+IF(OFFSET('Sanitation Data'!$D$32,0,10*ROW('Sanitation Data'!D67))="","",OFFSET('Sanitation Data'!$D$32,0,10*ROW('Sanitation Data'!D67)))</f>
        <v/>
      </c>
      <c r="CP73" s="276" t="str">
        <f ca="true">+IF(OFFSET('Sanitation Data'!$E$28,0,10*ROW('Sanitation Data'!E67))="","",OFFSET('Sanitation Data'!$E$28,0,10*ROW('Sanitation Data'!E67)))</f>
        <v/>
      </c>
      <c r="CQ73" s="276" t="str">
        <f ca="true">+IF(OFFSET('Sanitation Data'!$E$29,0,10*ROW('Sanitation Data'!E67))="","",OFFSET('Sanitation Data'!$E$29,0,10*ROW('Sanitation Data'!E67)))</f>
        <v/>
      </c>
      <c r="CR73" s="276" t="str">
        <f ca="true">+IF(OFFSET('Sanitation Data'!$E$30,0,10*ROW('Sanitation Data'!E67))="","",OFFSET('Sanitation Data'!$E$30,0,10*ROW('Sanitation Data'!E67)))</f>
        <v/>
      </c>
      <c r="CS73" s="276" t="str">
        <f ca="true">+IF(OFFSET('Sanitation Data'!$E$31,0,10*ROW('Sanitation Data'!E67))="","",OFFSET('Sanitation Data'!$E$31,0,10*ROW('Sanitation Data'!E67)))</f>
        <v/>
      </c>
      <c r="CT73" s="276" t="str">
        <f ca="true">+IF(OFFSET('Sanitation Data'!$E$32,0,10*ROW('Sanitation Data'!E67))="","",OFFSET('Sanitation Data'!$E$32,0,10*ROW('Sanitation Data'!E67)))</f>
        <v/>
      </c>
      <c r="CU73" s="276" t="str">
        <f ca="true">+IF(OFFSET('Sanitation Data'!$F$28,0,10*ROW('Sanitation Data'!F67))="","",OFFSET('Sanitation Data'!$F$28,0,10*ROW('Sanitation Data'!F67)))</f>
        <v/>
      </c>
      <c r="CV73" s="276" t="str">
        <f ca="true">+IF(OFFSET('Sanitation Data'!$F$29,0,10*ROW('Sanitation Data'!F67))="","",OFFSET('Sanitation Data'!$F$29,0,10*ROW('Sanitation Data'!F67)))</f>
        <v/>
      </c>
      <c r="CW73" s="276" t="str">
        <f ca="true">+IF(OFFSET('Sanitation Data'!$F$30,0,10*ROW('Sanitation Data'!F67))="","",OFFSET('Sanitation Data'!$F$30,0,10*ROW('Sanitation Data'!F67)))</f>
        <v/>
      </c>
      <c r="CX73" s="276" t="str">
        <f ca="true">+IF(OFFSET('Sanitation Data'!$F$31,0,10*ROW('Sanitation Data'!F67))="","",OFFSET('Sanitation Data'!$F$31,0,10*ROW('Sanitation Data'!F67)))</f>
        <v/>
      </c>
      <c r="CY73" s="276" t="str">
        <f ca="true">+IF(OFFSET('Sanitation Data'!$F$32,0,10*ROW('Sanitation Data'!F67))="","",OFFSET('Sanitation Data'!$F$32,0,10*ROW('Sanitation Data'!F67)))</f>
        <v/>
      </c>
      <c r="CZ73" s="276" t="str">
        <f ca="true">+IF(OFFSET('Sanitation Data'!$G$28,0,10*ROW('Sanitation Data'!G67))="","",OFFSET('Sanitation Data'!$G$28,0,10*ROW('Sanitation Data'!G67)))</f>
        <v/>
      </c>
      <c r="DA73" s="276" t="str">
        <f ca="true">+IF(OFFSET('Sanitation Data'!$G$29,0,10*ROW('Sanitation Data'!G67))="","",OFFSET('Sanitation Data'!$G$29,0,10*ROW('Sanitation Data'!G67)))</f>
        <v/>
      </c>
      <c r="DB73" s="276" t="str">
        <f ca="true">+IF(OFFSET('Sanitation Data'!$G$30,0,10*ROW('Sanitation Data'!G67))="","",OFFSET('Sanitation Data'!$G$30,0,10*ROW('Sanitation Data'!G67)))</f>
        <v/>
      </c>
      <c r="DC73" s="276" t="str">
        <f ca="true">+IF(OFFSET('Sanitation Data'!$G$31,0,10*ROW('Sanitation Data'!G67))="","",OFFSET('Sanitation Data'!$G$31,0,10*ROW('Sanitation Data'!G67)))</f>
        <v/>
      </c>
      <c r="DD73" s="276" t="str">
        <f ca="true">+IF(OFFSET('Sanitation Data'!$G$32,0,10*ROW('Sanitation Data'!G67))="","",OFFSET('Sanitation Data'!$G$32,0,10*ROW('Sanitation Data'!G67)))</f>
        <v/>
      </c>
      <c r="DE73" s="276" t="str">
        <f ca="true">+IF(OFFSET('Sanitation Data'!$H$28,0,10*ROW('Sanitation Data'!H67))="","",OFFSET('Sanitation Data'!$H$28,0,10*ROW('Sanitation Data'!H67)))</f>
        <v/>
      </c>
      <c r="DF73" s="276" t="str">
        <f ca="true">+IF(OFFSET('Sanitation Data'!$H$29,0,10*ROW('Sanitation Data'!H67))="","",OFFSET('Sanitation Data'!$H$29,0,10*ROW('Sanitation Data'!H67)))</f>
        <v/>
      </c>
      <c r="DG73" s="276" t="str">
        <f ca="true">+IF(OFFSET('Sanitation Data'!$H$30,0,10*ROW('Sanitation Data'!H67))="","",OFFSET('Sanitation Data'!$H$30,0,10*ROW('Sanitation Data'!H67)))</f>
        <v/>
      </c>
      <c r="DH73" s="276" t="str">
        <f ca="true">+IF(OFFSET('Sanitation Data'!$H$31,0,10*ROW('Sanitation Data'!H67))="","",OFFSET('Sanitation Data'!$H$31,0,10*ROW('Sanitation Data'!H67)))</f>
        <v/>
      </c>
      <c r="DI73" s="276" t="str">
        <f ca="true">+IF(OFFSET('Sanitation Data'!$H$32,0,10*ROW('Sanitation Data'!H67))="","",OFFSET('Sanitation Data'!$H$32,0,10*ROW('Sanitation Data'!H67)))</f>
        <v/>
      </c>
      <c r="DJ73" s="276" t="str">
        <f ca="true">+IF(OFFSET('Sanitation Data'!$I$28,0,10*ROW('Sanitation Data'!I67))="","",OFFSET('Sanitation Data'!$I$28,0,10*ROW('Sanitation Data'!I67)))</f>
        <v/>
      </c>
      <c r="DK73" s="276" t="str">
        <f ca="true">+IF(OFFSET('Sanitation Data'!$I$29,0,10*ROW('Sanitation Data'!I67))="","",OFFSET('Sanitation Data'!$I$29,0,10*ROW('Sanitation Data'!I67)))</f>
        <v/>
      </c>
      <c r="DL73" s="276" t="str">
        <f ca="true">+IF(OFFSET('Sanitation Data'!$I$30,0,10*ROW('Sanitation Data'!I67))="","",OFFSET('Sanitation Data'!$I$30,0,10*ROW('Sanitation Data'!I67)))</f>
        <v/>
      </c>
      <c r="DM73" s="276" t="str">
        <f ca="true">+IF(OFFSET('Sanitation Data'!$I$31,0,10*ROW('Sanitation Data'!I67))="","",OFFSET('Sanitation Data'!$I$31,0,10*ROW('Sanitation Data'!I67)))</f>
        <v/>
      </c>
      <c r="DN73" s="276" t="str">
        <f ca="true">+IF(OFFSET('Sanitation Data'!$I$32,0,10*ROW('Sanitation Data'!I67))="","",OFFSET('Sanitation Data'!$I$32,0,10*ROW('Sanitation Data'!I67)))</f>
        <v/>
      </c>
      <c r="DO73" s="276" t="str">
        <f ca="true">+IF(OFFSET('Hygiene Data'!$D$11,0,10*ROW('Hygiene Data'!D67))="","",OFFSET('Hygiene Data'!$D$11,0,10*ROW('Hygiene Data'!D67)))</f>
        <v/>
      </c>
      <c r="DP73" s="276" t="str">
        <f ca="true">+IF(OFFSET('Hygiene Data'!$D$12,0,10*ROW('Hygiene Data'!D67))="","",OFFSET('Hygiene Data'!$D$12,0,10*ROW('Hygiene Data'!D67)))</f>
        <v/>
      </c>
      <c r="DQ73" s="276" t="str">
        <f ca="true">+IF(OFFSET('Hygiene Data'!$D$13,0,10*ROW('Hygiene Data'!D67))="","",OFFSET('Hygiene Data'!$D$13,0,10*ROW('Hygiene Data'!D67)))</f>
        <v/>
      </c>
      <c r="DR73" s="276" t="str">
        <f ca="true">+IF(OFFSET('Hygiene Data'!$E$11,0,10*ROW('Hygiene Data'!E67))="","",OFFSET('Hygiene Data'!$E$11,0,10*ROW('Hygiene Data'!E67)))</f>
        <v/>
      </c>
      <c r="DS73" s="276" t="str">
        <f ca="true">+IF(OFFSET('Hygiene Data'!$E$12,0,10*ROW('Hygiene Data'!E67))="","",OFFSET('Hygiene Data'!$E$12,0,10*ROW('Hygiene Data'!E67)))</f>
        <v/>
      </c>
      <c r="DT73" s="276" t="str">
        <f ca="true">+IF(OFFSET('Hygiene Data'!$E$13,0,10*ROW('Hygiene Data'!E67))="","",OFFSET('Hygiene Data'!$E$13,0,10*ROW('Hygiene Data'!E67)))</f>
        <v/>
      </c>
      <c r="DU73" s="276" t="str">
        <f ca="true">+IF(OFFSET('Hygiene Data'!$F$11,0,10*ROW('Hygiene Data'!F67))="","",OFFSET('Hygiene Data'!$F$11,0,10*ROW('Hygiene Data'!F67)))</f>
        <v/>
      </c>
      <c r="DV73" s="276" t="str">
        <f ca="true">+IF(OFFSET('Hygiene Data'!$F$12,0,10*ROW('Hygiene Data'!F67))="","",OFFSET('Hygiene Data'!$F$12,0,10*ROW('Hygiene Data'!F67)))</f>
        <v/>
      </c>
      <c r="DW73" s="276" t="str">
        <f ca="true">+IF(OFFSET('Hygiene Data'!$F$13,0,10*ROW('Hygiene Data'!F67))="","",OFFSET('Hygiene Data'!$F$13,0,10*ROW('Hygiene Data'!F67)))</f>
        <v/>
      </c>
      <c r="DX73" s="276" t="str">
        <f ca="true">+IF(OFFSET('Hygiene Data'!$G$11,0,10*ROW('Hygiene Data'!G67))="","",OFFSET('Hygiene Data'!$G$11,0,10*ROW('Hygiene Data'!G67)))</f>
        <v/>
      </c>
      <c r="DY73" s="276" t="str">
        <f ca="true">+IF(OFFSET('Hygiene Data'!$G$12,0,10*ROW('Hygiene Data'!G67))="","",OFFSET('Hygiene Data'!$G$12,0,10*ROW('Hygiene Data'!G67)))</f>
        <v/>
      </c>
      <c r="DZ73" s="276" t="str">
        <f ca="true">+IF(OFFSET('Hygiene Data'!$G$13,0,10*ROW('Hygiene Data'!G67))="","",OFFSET('Hygiene Data'!$G$13,0,10*ROW('Hygiene Data'!G67)))</f>
        <v/>
      </c>
      <c r="EA73" s="276" t="str">
        <f ca="true">+IF(OFFSET('Hygiene Data'!$H$11,0,10*ROW('Hygiene Data'!H67))="","",OFFSET('Hygiene Data'!$H$11,0,10*ROW('Hygiene Data'!H67)))</f>
        <v/>
      </c>
      <c r="EB73" s="276" t="str">
        <f ca="true">+IF(OFFSET('Hygiene Data'!$H$12,0,10*ROW('Hygiene Data'!H67))="","",OFFSET('Hygiene Data'!$H$12,0,10*ROW('Hygiene Data'!H67)))</f>
        <v/>
      </c>
      <c r="EC73" s="276" t="str">
        <f ca="true">+IF(OFFSET('Hygiene Data'!$H$13,0,10*ROW('Hygiene Data'!H67))="","",OFFSET('Hygiene Data'!$H$13,0,10*ROW('Hygiene Data'!H67)))</f>
        <v/>
      </c>
      <c r="ED73" s="276" t="str">
        <f ca="true">+IF(OFFSET('Hygiene Data'!$I$11,0,10*ROW('Hygiene Data'!I67))="","",OFFSET('Hygiene Data'!$I$11,0,10*ROW('Hygiene Data'!I67)))</f>
        <v/>
      </c>
      <c r="EE73" s="276" t="str">
        <f ca="true">+IF(OFFSET('Hygiene Data'!$I$12,0,10*ROW('Hygiene Data'!I67))="","",OFFSET('Hygiene Data'!$I$12,0,10*ROW('Hygiene Data'!I67)))</f>
        <v/>
      </c>
      <c r="EF73" s="276"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32"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6"/>
      <c r="BS74" s="276" t="str">
        <f ca="true">+IF(OFFSET('Water Data'!$D$27,0,10*ROW('Water Data'!D68))="","",OFFSET('Water Data'!$D$27,0,10*ROW('Water Data'!D68)))</f>
        <v/>
      </c>
      <c r="BT74" s="276" t="str">
        <f ca="true">+IF(OFFSET('Water Data'!$D$28,0,10*ROW('Water Data'!D68))="","",OFFSET('Water Data'!$D$28,0,10*ROW('Water Data'!D68)))</f>
        <v/>
      </c>
      <c r="BU74" s="276" t="str">
        <f ca="true">+IF(OFFSET('Water Data'!$D$29,0,10*ROW('Water Data'!D68))="","",OFFSET('Water Data'!$D$29,0,10*ROW('Water Data'!D68)))</f>
        <v/>
      </c>
      <c r="BV74" s="276" t="str">
        <f ca="true">+IF(OFFSET('Water Data'!$E$27,0,10*ROW('Water Data'!E68))="","",OFFSET('Water Data'!$E$27,0,10*ROW('Water Data'!E68)))</f>
        <v/>
      </c>
      <c r="BW74" s="276" t="str">
        <f ca="true">+IF(OFFSET('Water Data'!$E$28,0,10*ROW('Water Data'!E68))="","",OFFSET('Water Data'!$E$28,0,10*ROW('Water Data'!E68)))</f>
        <v/>
      </c>
      <c r="BX74" s="276" t="str">
        <f ca="true">+IF(OFFSET('Water Data'!$E$29,0,10*ROW('Water Data'!E68))="","",OFFSET('Water Data'!$E$29,0,10*ROW('Water Data'!E68)))</f>
        <v/>
      </c>
      <c r="BY74" s="276" t="str">
        <f ca="true">+IF(OFFSET('Water Data'!$F$27,0,10*ROW('Water Data'!F68))="","",OFFSET('Water Data'!$F$27,0,10*ROW('Water Data'!F68)))</f>
        <v/>
      </c>
      <c r="BZ74" s="276" t="str">
        <f ca="true">+IF(OFFSET('Water Data'!$F$28,0,10*ROW('Water Data'!F68))="","",OFFSET('Water Data'!$F$28,0,10*ROW('Water Data'!F68)))</f>
        <v/>
      </c>
      <c r="CA74" s="276" t="str">
        <f ca="true">+IF(OFFSET('Water Data'!$F$29,0,10*ROW('Water Data'!F68))="","",OFFSET('Water Data'!$F$29,0,10*ROW('Water Data'!F68)))</f>
        <v/>
      </c>
      <c r="CB74" s="276" t="str">
        <f ca="true">+IF(OFFSET('Water Data'!$G$27,0,10*ROW('Water Data'!G68))="","",OFFSET('Water Data'!$G$27,0,10*ROW('Water Data'!G68)))</f>
        <v/>
      </c>
      <c r="CC74" s="276" t="str">
        <f ca="true">+IF(OFFSET('Water Data'!$G$28,0,10*ROW('Water Data'!G68))="","",OFFSET('Water Data'!$G$28,0,10*ROW('Water Data'!G68)))</f>
        <v/>
      </c>
      <c r="CD74" s="276" t="str">
        <f ca="true">+IF(OFFSET('Water Data'!$G$29,0,10*ROW('Water Data'!G68))="","",OFFSET('Water Data'!$G$29,0,10*ROW('Water Data'!G68)))</f>
        <v/>
      </c>
      <c r="CE74" s="276" t="str">
        <f ca="true">+IF(OFFSET('Water Data'!$H$27,0,10*ROW('Water Data'!H68))="","",OFFSET('Water Data'!$H$27,0,10*ROW('Water Data'!H68)))</f>
        <v/>
      </c>
      <c r="CF74" s="276" t="str">
        <f ca="true">+IF(OFFSET('Water Data'!$H$28,0,10*ROW('Water Data'!H68))="","",OFFSET('Water Data'!$H$28,0,10*ROW('Water Data'!H68)))</f>
        <v/>
      </c>
      <c r="CG74" s="276" t="str">
        <f ca="true">+IF(OFFSET('Water Data'!$H$29,0,10*ROW('Water Data'!H68))="","",OFFSET('Water Data'!$H$29,0,10*ROW('Water Data'!H68)))</f>
        <v/>
      </c>
      <c r="CH74" s="276" t="str">
        <f ca="true">+IF(OFFSET('Water Data'!$I$27,0,10*ROW('Water Data'!I68))="","",OFFSET('Water Data'!$I$27,0,10*ROW('Water Data'!I68)))</f>
        <v/>
      </c>
      <c r="CI74" s="276" t="str">
        <f ca="true">+IF(OFFSET('Water Data'!$I$28,0,10*ROW('Water Data'!I68))="","",OFFSET('Water Data'!$I$28,0,10*ROW('Water Data'!I68)))</f>
        <v/>
      </c>
      <c r="CJ74" s="276" t="str">
        <f ca="true">+IF(OFFSET('Water Data'!$I$29,0,10*ROW('Water Data'!I68))="","",OFFSET('Water Data'!$I$29,0,10*ROW('Water Data'!I68)))</f>
        <v/>
      </c>
      <c r="CK74" s="276" t="str">
        <f ca="true">+IF(OFFSET('Sanitation Data'!$D$28,0,10*ROW('Sanitation Data'!D68))="","",OFFSET('Sanitation Data'!$D$28,0,10*ROW('Sanitation Data'!D68)))</f>
        <v/>
      </c>
      <c r="CL74" s="276" t="str">
        <f ca="true">+IF(OFFSET('Sanitation Data'!$D$29,0,10*ROW('Sanitation Data'!D68))="","",OFFSET('Sanitation Data'!$D$29,0,10*ROW('Sanitation Data'!D68)))</f>
        <v/>
      </c>
      <c r="CM74" s="276" t="str">
        <f ca="true">+IF(OFFSET('Sanitation Data'!$D$30,0,10*ROW('Sanitation Data'!D68))="","",OFFSET('Sanitation Data'!$D$30,0,10*ROW('Sanitation Data'!D68)))</f>
        <v/>
      </c>
      <c r="CN74" s="276" t="str">
        <f ca="true">+IF(OFFSET('Sanitation Data'!$D$31,0,10*ROW('Sanitation Data'!D68))="","",OFFSET('Sanitation Data'!$D$31,0,10*ROW('Sanitation Data'!D68)))</f>
        <v/>
      </c>
      <c r="CO74" s="276" t="str">
        <f ca="true">+IF(OFFSET('Sanitation Data'!$D$32,0,10*ROW('Sanitation Data'!D68))="","",OFFSET('Sanitation Data'!$D$32,0,10*ROW('Sanitation Data'!D68)))</f>
        <v/>
      </c>
      <c r="CP74" s="276" t="str">
        <f ca="true">+IF(OFFSET('Sanitation Data'!$E$28,0,10*ROW('Sanitation Data'!E68))="","",OFFSET('Sanitation Data'!$E$28,0,10*ROW('Sanitation Data'!E68)))</f>
        <v/>
      </c>
      <c r="CQ74" s="276" t="str">
        <f ca="true">+IF(OFFSET('Sanitation Data'!$E$29,0,10*ROW('Sanitation Data'!E68))="","",OFFSET('Sanitation Data'!$E$29,0,10*ROW('Sanitation Data'!E68)))</f>
        <v/>
      </c>
      <c r="CR74" s="276" t="str">
        <f ca="true">+IF(OFFSET('Sanitation Data'!$E$30,0,10*ROW('Sanitation Data'!E68))="","",OFFSET('Sanitation Data'!$E$30,0,10*ROW('Sanitation Data'!E68)))</f>
        <v/>
      </c>
      <c r="CS74" s="276" t="str">
        <f ca="true">+IF(OFFSET('Sanitation Data'!$E$31,0,10*ROW('Sanitation Data'!E68))="","",OFFSET('Sanitation Data'!$E$31,0,10*ROW('Sanitation Data'!E68)))</f>
        <v/>
      </c>
      <c r="CT74" s="276" t="str">
        <f ca="true">+IF(OFFSET('Sanitation Data'!$E$32,0,10*ROW('Sanitation Data'!E68))="","",OFFSET('Sanitation Data'!$E$32,0,10*ROW('Sanitation Data'!E68)))</f>
        <v/>
      </c>
      <c r="CU74" s="276" t="str">
        <f ca="true">+IF(OFFSET('Sanitation Data'!$F$28,0,10*ROW('Sanitation Data'!F68))="","",OFFSET('Sanitation Data'!$F$28,0,10*ROW('Sanitation Data'!F68)))</f>
        <v/>
      </c>
      <c r="CV74" s="276" t="str">
        <f ca="true">+IF(OFFSET('Sanitation Data'!$F$29,0,10*ROW('Sanitation Data'!F68))="","",OFFSET('Sanitation Data'!$F$29,0,10*ROW('Sanitation Data'!F68)))</f>
        <v/>
      </c>
      <c r="CW74" s="276" t="str">
        <f ca="true">+IF(OFFSET('Sanitation Data'!$F$30,0,10*ROW('Sanitation Data'!F68))="","",OFFSET('Sanitation Data'!$F$30,0,10*ROW('Sanitation Data'!F68)))</f>
        <v/>
      </c>
      <c r="CX74" s="276" t="str">
        <f ca="true">+IF(OFFSET('Sanitation Data'!$F$31,0,10*ROW('Sanitation Data'!F68))="","",OFFSET('Sanitation Data'!$F$31,0,10*ROW('Sanitation Data'!F68)))</f>
        <v/>
      </c>
      <c r="CY74" s="276" t="str">
        <f ca="true">+IF(OFFSET('Sanitation Data'!$F$32,0,10*ROW('Sanitation Data'!F68))="","",OFFSET('Sanitation Data'!$F$32,0,10*ROW('Sanitation Data'!F68)))</f>
        <v/>
      </c>
      <c r="CZ74" s="276" t="str">
        <f ca="true">+IF(OFFSET('Sanitation Data'!$G$28,0,10*ROW('Sanitation Data'!G68))="","",OFFSET('Sanitation Data'!$G$28,0,10*ROW('Sanitation Data'!G68)))</f>
        <v/>
      </c>
      <c r="DA74" s="276" t="str">
        <f ca="true">+IF(OFFSET('Sanitation Data'!$G$29,0,10*ROW('Sanitation Data'!G68))="","",OFFSET('Sanitation Data'!$G$29,0,10*ROW('Sanitation Data'!G68)))</f>
        <v/>
      </c>
      <c r="DB74" s="276" t="str">
        <f ca="true">+IF(OFFSET('Sanitation Data'!$G$30,0,10*ROW('Sanitation Data'!G68))="","",OFFSET('Sanitation Data'!$G$30,0,10*ROW('Sanitation Data'!G68)))</f>
        <v/>
      </c>
      <c r="DC74" s="276" t="str">
        <f ca="true">+IF(OFFSET('Sanitation Data'!$G$31,0,10*ROW('Sanitation Data'!G68))="","",OFFSET('Sanitation Data'!$G$31,0,10*ROW('Sanitation Data'!G68)))</f>
        <v/>
      </c>
      <c r="DD74" s="276" t="str">
        <f ca="true">+IF(OFFSET('Sanitation Data'!$G$32,0,10*ROW('Sanitation Data'!G68))="","",OFFSET('Sanitation Data'!$G$32,0,10*ROW('Sanitation Data'!G68)))</f>
        <v/>
      </c>
      <c r="DE74" s="276" t="str">
        <f ca="true">+IF(OFFSET('Sanitation Data'!$H$28,0,10*ROW('Sanitation Data'!H68))="","",OFFSET('Sanitation Data'!$H$28,0,10*ROW('Sanitation Data'!H68)))</f>
        <v/>
      </c>
      <c r="DF74" s="276" t="str">
        <f ca="true">+IF(OFFSET('Sanitation Data'!$H$29,0,10*ROW('Sanitation Data'!H68))="","",OFFSET('Sanitation Data'!$H$29,0,10*ROW('Sanitation Data'!H68)))</f>
        <v/>
      </c>
      <c r="DG74" s="276" t="str">
        <f ca="true">+IF(OFFSET('Sanitation Data'!$H$30,0,10*ROW('Sanitation Data'!H68))="","",OFFSET('Sanitation Data'!$H$30,0,10*ROW('Sanitation Data'!H68)))</f>
        <v/>
      </c>
      <c r="DH74" s="276" t="str">
        <f ca="true">+IF(OFFSET('Sanitation Data'!$H$31,0,10*ROW('Sanitation Data'!H68))="","",OFFSET('Sanitation Data'!$H$31,0,10*ROW('Sanitation Data'!H68)))</f>
        <v/>
      </c>
      <c r="DI74" s="276" t="str">
        <f ca="true">+IF(OFFSET('Sanitation Data'!$H$32,0,10*ROW('Sanitation Data'!H68))="","",OFFSET('Sanitation Data'!$H$32,0,10*ROW('Sanitation Data'!H68)))</f>
        <v/>
      </c>
      <c r="DJ74" s="276" t="str">
        <f ca="true">+IF(OFFSET('Sanitation Data'!$I$28,0,10*ROW('Sanitation Data'!I68))="","",OFFSET('Sanitation Data'!$I$28,0,10*ROW('Sanitation Data'!I68)))</f>
        <v/>
      </c>
      <c r="DK74" s="276" t="str">
        <f ca="true">+IF(OFFSET('Sanitation Data'!$I$29,0,10*ROW('Sanitation Data'!I68))="","",OFFSET('Sanitation Data'!$I$29,0,10*ROW('Sanitation Data'!I68)))</f>
        <v/>
      </c>
      <c r="DL74" s="276" t="str">
        <f ca="true">+IF(OFFSET('Sanitation Data'!$I$30,0,10*ROW('Sanitation Data'!I68))="","",OFFSET('Sanitation Data'!$I$30,0,10*ROW('Sanitation Data'!I68)))</f>
        <v/>
      </c>
      <c r="DM74" s="276" t="str">
        <f ca="true">+IF(OFFSET('Sanitation Data'!$I$31,0,10*ROW('Sanitation Data'!I68))="","",OFFSET('Sanitation Data'!$I$31,0,10*ROW('Sanitation Data'!I68)))</f>
        <v/>
      </c>
      <c r="DN74" s="276" t="str">
        <f ca="true">+IF(OFFSET('Sanitation Data'!$I$32,0,10*ROW('Sanitation Data'!I68))="","",OFFSET('Sanitation Data'!$I$32,0,10*ROW('Sanitation Data'!I68)))</f>
        <v/>
      </c>
      <c r="DO74" s="276" t="str">
        <f ca="true">+IF(OFFSET('Hygiene Data'!$D$11,0,10*ROW('Hygiene Data'!D68))="","",OFFSET('Hygiene Data'!$D$11,0,10*ROW('Hygiene Data'!D68)))</f>
        <v/>
      </c>
      <c r="DP74" s="276" t="str">
        <f ca="true">+IF(OFFSET('Hygiene Data'!$D$12,0,10*ROW('Hygiene Data'!D68))="","",OFFSET('Hygiene Data'!$D$12,0,10*ROW('Hygiene Data'!D68)))</f>
        <v/>
      </c>
      <c r="DQ74" s="276" t="str">
        <f ca="true">+IF(OFFSET('Hygiene Data'!$D$13,0,10*ROW('Hygiene Data'!D68))="","",OFFSET('Hygiene Data'!$D$13,0,10*ROW('Hygiene Data'!D68)))</f>
        <v/>
      </c>
      <c r="DR74" s="276" t="str">
        <f ca="true">+IF(OFFSET('Hygiene Data'!$E$11,0,10*ROW('Hygiene Data'!E68))="","",OFFSET('Hygiene Data'!$E$11,0,10*ROW('Hygiene Data'!E68)))</f>
        <v/>
      </c>
      <c r="DS74" s="276" t="str">
        <f ca="true">+IF(OFFSET('Hygiene Data'!$E$12,0,10*ROW('Hygiene Data'!E68))="","",OFFSET('Hygiene Data'!$E$12,0,10*ROW('Hygiene Data'!E68)))</f>
        <v/>
      </c>
      <c r="DT74" s="276" t="str">
        <f ca="true">+IF(OFFSET('Hygiene Data'!$E$13,0,10*ROW('Hygiene Data'!E68))="","",OFFSET('Hygiene Data'!$E$13,0,10*ROW('Hygiene Data'!E68)))</f>
        <v/>
      </c>
      <c r="DU74" s="276" t="str">
        <f ca="true">+IF(OFFSET('Hygiene Data'!$F$11,0,10*ROW('Hygiene Data'!F68))="","",OFFSET('Hygiene Data'!$F$11,0,10*ROW('Hygiene Data'!F68)))</f>
        <v/>
      </c>
      <c r="DV74" s="276" t="str">
        <f ca="true">+IF(OFFSET('Hygiene Data'!$F$12,0,10*ROW('Hygiene Data'!F68))="","",OFFSET('Hygiene Data'!$F$12,0,10*ROW('Hygiene Data'!F68)))</f>
        <v/>
      </c>
      <c r="DW74" s="276" t="str">
        <f ca="true">+IF(OFFSET('Hygiene Data'!$F$13,0,10*ROW('Hygiene Data'!F68))="","",OFFSET('Hygiene Data'!$F$13,0,10*ROW('Hygiene Data'!F68)))</f>
        <v/>
      </c>
      <c r="DX74" s="276" t="str">
        <f ca="true">+IF(OFFSET('Hygiene Data'!$G$11,0,10*ROW('Hygiene Data'!G68))="","",OFFSET('Hygiene Data'!$G$11,0,10*ROW('Hygiene Data'!G68)))</f>
        <v/>
      </c>
      <c r="DY74" s="276" t="str">
        <f ca="true">+IF(OFFSET('Hygiene Data'!$G$12,0,10*ROW('Hygiene Data'!G68))="","",OFFSET('Hygiene Data'!$G$12,0,10*ROW('Hygiene Data'!G68)))</f>
        <v/>
      </c>
      <c r="DZ74" s="276" t="str">
        <f ca="true">+IF(OFFSET('Hygiene Data'!$G$13,0,10*ROW('Hygiene Data'!G68))="","",OFFSET('Hygiene Data'!$G$13,0,10*ROW('Hygiene Data'!G68)))</f>
        <v/>
      </c>
      <c r="EA74" s="276" t="str">
        <f ca="true">+IF(OFFSET('Hygiene Data'!$H$11,0,10*ROW('Hygiene Data'!H68))="","",OFFSET('Hygiene Data'!$H$11,0,10*ROW('Hygiene Data'!H68)))</f>
        <v/>
      </c>
      <c r="EB74" s="276" t="str">
        <f ca="true">+IF(OFFSET('Hygiene Data'!$H$12,0,10*ROW('Hygiene Data'!H68))="","",OFFSET('Hygiene Data'!$H$12,0,10*ROW('Hygiene Data'!H68)))</f>
        <v/>
      </c>
      <c r="EC74" s="276" t="str">
        <f ca="true">+IF(OFFSET('Hygiene Data'!$H$13,0,10*ROW('Hygiene Data'!H68))="","",OFFSET('Hygiene Data'!$H$13,0,10*ROW('Hygiene Data'!H68)))</f>
        <v/>
      </c>
      <c r="ED74" s="276" t="str">
        <f ca="true">+IF(OFFSET('Hygiene Data'!$I$11,0,10*ROW('Hygiene Data'!I68))="","",OFFSET('Hygiene Data'!$I$11,0,10*ROW('Hygiene Data'!I68)))</f>
        <v/>
      </c>
      <c r="EE74" s="276" t="str">
        <f ca="true">+IF(OFFSET('Hygiene Data'!$I$12,0,10*ROW('Hygiene Data'!I68))="","",OFFSET('Hygiene Data'!$I$12,0,10*ROW('Hygiene Data'!I68)))</f>
        <v/>
      </c>
      <c r="EF74" s="276"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32"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6"/>
      <c r="BS75" s="276" t="str">
        <f ca="true">+IF(OFFSET('Water Data'!$D$27,0,10*ROW('Water Data'!D69))="","",OFFSET('Water Data'!$D$27,0,10*ROW('Water Data'!D69)))</f>
        <v/>
      </c>
      <c r="BT75" s="276" t="str">
        <f ca="true">+IF(OFFSET('Water Data'!$D$28,0,10*ROW('Water Data'!D69))="","",OFFSET('Water Data'!$D$28,0,10*ROW('Water Data'!D69)))</f>
        <v/>
      </c>
      <c r="BU75" s="276" t="str">
        <f ca="true">+IF(OFFSET('Water Data'!$D$29,0,10*ROW('Water Data'!D69))="","",OFFSET('Water Data'!$D$29,0,10*ROW('Water Data'!D69)))</f>
        <v/>
      </c>
      <c r="BV75" s="276" t="str">
        <f ca="true">+IF(OFFSET('Water Data'!$E$27,0,10*ROW('Water Data'!E69))="","",OFFSET('Water Data'!$E$27,0,10*ROW('Water Data'!E69)))</f>
        <v/>
      </c>
      <c r="BW75" s="276" t="str">
        <f ca="true">+IF(OFFSET('Water Data'!$E$28,0,10*ROW('Water Data'!E69))="","",OFFSET('Water Data'!$E$28,0,10*ROW('Water Data'!E69)))</f>
        <v/>
      </c>
      <c r="BX75" s="276" t="str">
        <f ca="true">+IF(OFFSET('Water Data'!$E$29,0,10*ROW('Water Data'!E69))="","",OFFSET('Water Data'!$E$29,0,10*ROW('Water Data'!E69)))</f>
        <v/>
      </c>
      <c r="BY75" s="276" t="str">
        <f ca="true">+IF(OFFSET('Water Data'!$F$27,0,10*ROW('Water Data'!F69))="","",OFFSET('Water Data'!$F$27,0,10*ROW('Water Data'!F69)))</f>
        <v/>
      </c>
      <c r="BZ75" s="276" t="str">
        <f ca="true">+IF(OFFSET('Water Data'!$F$28,0,10*ROW('Water Data'!F69))="","",OFFSET('Water Data'!$F$28,0,10*ROW('Water Data'!F69)))</f>
        <v/>
      </c>
      <c r="CA75" s="276" t="str">
        <f ca="true">+IF(OFFSET('Water Data'!$F$29,0,10*ROW('Water Data'!F69))="","",OFFSET('Water Data'!$F$29,0,10*ROW('Water Data'!F69)))</f>
        <v/>
      </c>
      <c r="CB75" s="276" t="str">
        <f ca="true">+IF(OFFSET('Water Data'!$G$27,0,10*ROW('Water Data'!G69))="","",OFFSET('Water Data'!$G$27,0,10*ROW('Water Data'!G69)))</f>
        <v/>
      </c>
      <c r="CC75" s="276" t="str">
        <f ca="true">+IF(OFFSET('Water Data'!$G$28,0,10*ROW('Water Data'!G69))="","",OFFSET('Water Data'!$G$28,0,10*ROW('Water Data'!G69)))</f>
        <v/>
      </c>
      <c r="CD75" s="276" t="str">
        <f ca="true">+IF(OFFSET('Water Data'!$G$29,0,10*ROW('Water Data'!G69))="","",OFFSET('Water Data'!$G$29,0,10*ROW('Water Data'!G69)))</f>
        <v/>
      </c>
      <c r="CE75" s="276" t="str">
        <f ca="true">+IF(OFFSET('Water Data'!$H$27,0,10*ROW('Water Data'!H69))="","",OFFSET('Water Data'!$H$27,0,10*ROW('Water Data'!H69)))</f>
        <v/>
      </c>
      <c r="CF75" s="276" t="str">
        <f ca="true">+IF(OFFSET('Water Data'!$H$28,0,10*ROW('Water Data'!H69))="","",OFFSET('Water Data'!$H$28,0,10*ROW('Water Data'!H69)))</f>
        <v/>
      </c>
      <c r="CG75" s="276" t="str">
        <f ca="true">+IF(OFFSET('Water Data'!$H$29,0,10*ROW('Water Data'!H69))="","",OFFSET('Water Data'!$H$29,0,10*ROW('Water Data'!H69)))</f>
        <v/>
      </c>
      <c r="CH75" s="276" t="str">
        <f ca="true">+IF(OFFSET('Water Data'!$I$27,0,10*ROW('Water Data'!I69))="","",OFFSET('Water Data'!$I$27,0,10*ROW('Water Data'!I69)))</f>
        <v/>
      </c>
      <c r="CI75" s="276" t="str">
        <f ca="true">+IF(OFFSET('Water Data'!$I$28,0,10*ROW('Water Data'!I69))="","",OFFSET('Water Data'!$I$28,0,10*ROW('Water Data'!I69)))</f>
        <v/>
      </c>
      <c r="CJ75" s="276" t="str">
        <f ca="true">+IF(OFFSET('Water Data'!$I$29,0,10*ROW('Water Data'!I69))="","",OFFSET('Water Data'!$I$29,0,10*ROW('Water Data'!I69)))</f>
        <v/>
      </c>
      <c r="CK75" s="276" t="str">
        <f ca="true">+IF(OFFSET('Sanitation Data'!$D$28,0,10*ROW('Sanitation Data'!D69))="","",OFFSET('Sanitation Data'!$D$28,0,10*ROW('Sanitation Data'!D69)))</f>
        <v/>
      </c>
      <c r="CL75" s="276" t="str">
        <f ca="true">+IF(OFFSET('Sanitation Data'!$D$29,0,10*ROW('Sanitation Data'!D69))="","",OFFSET('Sanitation Data'!$D$29,0,10*ROW('Sanitation Data'!D69)))</f>
        <v/>
      </c>
      <c r="CM75" s="276" t="str">
        <f ca="true">+IF(OFFSET('Sanitation Data'!$D$30,0,10*ROW('Sanitation Data'!D69))="","",OFFSET('Sanitation Data'!$D$30,0,10*ROW('Sanitation Data'!D69)))</f>
        <v/>
      </c>
      <c r="CN75" s="276" t="str">
        <f ca="true">+IF(OFFSET('Sanitation Data'!$D$31,0,10*ROW('Sanitation Data'!D69))="","",OFFSET('Sanitation Data'!$D$31,0,10*ROW('Sanitation Data'!D69)))</f>
        <v/>
      </c>
      <c r="CO75" s="276" t="str">
        <f ca="true">+IF(OFFSET('Sanitation Data'!$D$32,0,10*ROW('Sanitation Data'!D69))="","",OFFSET('Sanitation Data'!$D$32,0,10*ROW('Sanitation Data'!D69)))</f>
        <v/>
      </c>
      <c r="CP75" s="276" t="str">
        <f ca="true">+IF(OFFSET('Sanitation Data'!$E$28,0,10*ROW('Sanitation Data'!E69))="","",OFFSET('Sanitation Data'!$E$28,0,10*ROW('Sanitation Data'!E69)))</f>
        <v/>
      </c>
      <c r="CQ75" s="276" t="str">
        <f ca="true">+IF(OFFSET('Sanitation Data'!$E$29,0,10*ROW('Sanitation Data'!E69))="","",OFFSET('Sanitation Data'!$E$29,0,10*ROW('Sanitation Data'!E69)))</f>
        <v/>
      </c>
      <c r="CR75" s="276" t="str">
        <f ca="true">+IF(OFFSET('Sanitation Data'!$E$30,0,10*ROW('Sanitation Data'!E69))="","",OFFSET('Sanitation Data'!$E$30,0,10*ROW('Sanitation Data'!E69)))</f>
        <v/>
      </c>
      <c r="CS75" s="276" t="str">
        <f ca="true">+IF(OFFSET('Sanitation Data'!$E$31,0,10*ROW('Sanitation Data'!E69))="","",OFFSET('Sanitation Data'!$E$31,0,10*ROW('Sanitation Data'!E69)))</f>
        <v/>
      </c>
      <c r="CT75" s="276" t="str">
        <f ca="true">+IF(OFFSET('Sanitation Data'!$E$32,0,10*ROW('Sanitation Data'!E69))="","",OFFSET('Sanitation Data'!$E$32,0,10*ROW('Sanitation Data'!E69)))</f>
        <v/>
      </c>
      <c r="CU75" s="276" t="str">
        <f ca="true">+IF(OFFSET('Sanitation Data'!$F$28,0,10*ROW('Sanitation Data'!F69))="","",OFFSET('Sanitation Data'!$F$28,0,10*ROW('Sanitation Data'!F69)))</f>
        <v/>
      </c>
      <c r="CV75" s="276" t="str">
        <f ca="true">+IF(OFFSET('Sanitation Data'!$F$29,0,10*ROW('Sanitation Data'!F69))="","",OFFSET('Sanitation Data'!$F$29,0,10*ROW('Sanitation Data'!F69)))</f>
        <v/>
      </c>
      <c r="CW75" s="276" t="str">
        <f ca="true">+IF(OFFSET('Sanitation Data'!$F$30,0,10*ROW('Sanitation Data'!F69))="","",OFFSET('Sanitation Data'!$F$30,0,10*ROW('Sanitation Data'!F69)))</f>
        <v/>
      </c>
      <c r="CX75" s="276" t="str">
        <f ca="true">+IF(OFFSET('Sanitation Data'!$F$31,0,10*ROW('Sanitation Data'!F69))="","",OFFSET('Sanitation Data'!$F$31,0,10*ROW('Sanitation Data'!F69)))</f>
        <v/>
      </c>
      <c r="CY75" s="276" t="str">
        <f ca="true">+IF(OFFSET('Sanitation Data'!$F$32,0,10*ROW('Sanitation Data'!F69))="","",OFFSET('Sanitation Data'!$F$32,0,10*ROW('Sanitation Data'!F69)))</f>
        <v/>
      </c>
      <c r="CZ75" s="276" t="str">
        <f ca="true">+IF(OFFSET('Sanitation Data'!$G$28,0,10*ROW('Sanitation Data'!G69))="","",OFFSET('Sanitation Data'!$G$28,0,10*ROW('Sanitation Data'!G69)))</f>
        <v/>
      </c>
      <c r="DA75" s="276" t="str">
        <f ca="true">+IF(OFFSET('Sanitation Data'!$G$29,0,10*ROW('Sanitation Data'!G69))="","",OFFSET('Sanitation Data'!$G$29,0,10*ROW('Sanitation Data'!G69)))</f>
        <v/>
      </c>
      <c r="DB75" s="276" t="str">
        <f ca="true">+IF(OFFSET('Sanitation Data'!$G$30,0,10*ROW('Sanitation Data'!G69))="","",OFFSET('Sanitation Data'!$G$30,0,10*ROW('Sanitation Data'!G69)))</f>
        <v/>
      </c>
      <c r="DC75" s="276" t="str">
        <f ca="true">+IF(OFFSET('Sanitation Data'!$G$31,0,10*ROW('Sanitation Data'!G69))="","",OFFSET('Sanitation Data'!$G$31,0,10*ROW('Sanitation Data'!G69)))</f>
        <v/>
      </c>
      <c r="DD75" s="276" t="str">
        <f ca="true">+IF(OFFSET('Sanitation Data'!$G$32,0,10*ROW('Sanitation Data'!G69))="","",OFFSET('Sanitation Data'!$G$32,0,10*ROW('Sanitation Data'!G69)))</f>
        <v/>
      </c>
      <c r="DE75" s="276" t="str">
        <f ca="true">+IF(OFFSET('Sanitation Data'!$H$28,0,10*ROW('Sanitation Data'!H69))="","",OFFSET('Sanitation Data'!$H$28,0,10*ROW('Sanitation Data'!H69)))</f>
        <v/>
      </c>
      <c r="DF75" s="276" t="str">
        <f ca="true">+IF(OFFSET('Sanitation Data'!$H$29,0,10*ROW('Sanitation Data'!H69))="","",OFFSET('Sanitation Data'!$H$29,0,10*ROW('Sanitation Data'!H69)))</f>
        <v/>
      </c>
      <c r="DG75" s="276" t="str">
        <f ca="true">+IF(OFFSET('Sanitation Data'!$H$30,0,10*ROW('Sanitation Data'!H69))="","",OFFSET('Sanitation Data'!$H$30,0,10*ROW('Sanitation Data'!H69)))</f>
        <v/>
      </c>
      <c r="DH75" s="276" t="str">
        <f ca="true">+IF(OFFSET('Sanitation Data'!$H$31,0,10*ROW('Sanitation Data'!H69))="","",OFFSET('Sanitation Data'!$H$31,0,10*ROW('Sanitation Data'!H69)))</f>
        <v/>
      </c>
      <c r="DI75" s="276" t="str">
        <f ca="true">+IF(OFFSET('Sanitation Data'!$H$32,0,10*ROW('Sanitation Data'!H69))="","",OFFSET('Sanitation Data'!$H$32,0,10*ROW('Sanitation Data'!H69)))</f>
        <v/>
      </c>
      <c r="DJ75" s="276" t="str">
        <f ca="true">+IF(OFFSET('Sanitation Data'!$I$28,0,10*ROW('Sanitation Data'!I69))="","",OFFSET('Sanitation Data'!$I$28,0,10*ROW('Sanitation Data'!I69)))</f>
        <v/>
      </c>
      <c r="DK75" s="276" t="str">
        <f ca="true">+IF(OFFSET('Sanitation Data'!$I$29,0,10*ROW('Sanitation Data'!I69))="","",OFFSET('Sanitation Data'!$I$29,0,10*ROW('Sanitation Data'!I69)))</f>
        <v/>
      </c>
      <c r="DL75" s="276" t="str">
        <f ca="true">+IF(OFFSET('Sanitation Data'!$I$30,0,10*ROW('Sanitation Data'!I69))="","",OFFSET('Sanitation Data'!$I$30,0,10*ROW('Sanitation Data'!I69)))</f>
        <v/>
      </c>
      <c r="DM75" s="276" t="str">
        <f ca="true">+IF(OFFSET('Sanitation Data'!$I$31,0,10*ROW('Sanitation Data'!I69))="","",OFFSET('Sanitation Data'!$I$31,0,10*ROW('Sanitation Data'!I69)))</f>
        <v/>
      </c>
      <c r="DN75" s="276" t="str">
        <f ca="true">+IF(OFFSET('Sanitation Data'!$I$32,0,10*ROW('Sanitation Data'!I69))="","",OFFSET('Sanitation Data'!$I$32,0,10*ROW('Sanitation Data'!I69)))</f>
        <v/>
      </c>
      <c r="DO75" s="276" t="str">
        <f ca="true">+IF(OFFSET('Hygiene Data'!$D$11,0,10*ROW('Hygiene Data'!D69))="","",OFFSET('Hygiene Data'!$D$11,0,10*ROW('Hygiene Data'!D69)))</f>
        <v/>
      </c>
      <c r="DP75" s="276" t="str">
        <f ca="true">+IF(OFFSET('Hygiene Data'!$D$12,0,10*ROW('Hygiene Data'!D69))="","",OFFSET('Hygiene Data'!$D$12,0,10*ROW('Hygiene Data'!D69)))</f>
        <v/>
      </c>
      <c r="DQ75" s="276" t="str">
        <f ca="true">+IF(OFFSET('Hygiene Data'!$D$13,0,10*ROW('Hygiene Data'!D69))="","",OFFSET('Hygiene Data'!$D$13,0,10*ROW('Hygiene Data'!D69)))</f>
        <v/>
      </c>
      <c r="DR75" s="276" t="str">
        <f ca="true">+IF(OFFSET('Hygiene Data'!$E$11,0,10*ROW('Hygiene Data'!E69))="","",OFFSET('Hygiene Data'!$E$11,0,10*ROW('Hygiene Data'!E69)))</f>
        <v/>
      </c>
      <c r="DS75" s="276" t="str">
        <f ca="true">+IF(OFFSET('Hygiene Data'!$E$12,0,10*ROW('Hygiene Data'!E69))="","",OFFSET('Hygiene Data'!$E$12,0,10*ROW('Hygiene Data'!E69)))</f>
        <v/>
      </c>
      <c r="DT75" s="276" t="str">
        <f ca="true">+IF(OFFSET('Hygiene Data'!$E$13,0,10*ROW('Hygiene Data'!E69))="","",OFFSET('Hygiene Data'!$E$13,0,10*ROW('Hygiene Data'!E69)))</f>
        <v/>
      </c>
      <c r="DU75" s="276" t="str">
        <f ca="true">+IF(OFFSET('Hygiene Data'!$F$11,0,10*ROW('Hygiene Data'!F69))="","",OFFSET('Hygiene Data'!$F$11,0,10*ROW('Hygiene Data'!F69)))</f>
        <v/>
      </c>
      <c r="DV75" s="276" t="str">
        <f ca="true">+IF(OFFSET('Hygiene Data'!$F$12,0,10*ROW('Hygiene Data'!F69))="","",OFFSET('Hygiene Data'!$F$12,0,10*ROW('Hygiene Data'!F69)))</f>
        <v/>
      </c>
      <c r="DW75" s="276" t="str">
        <f ca="true">+IF(OFFSET('Hygiene Data'!$F$13,0,10*ROW('Hygiene Data'!F69))="","",OFFSET('Hygiene Data'!$F$13,0,10*ROW('Hygiene Data'!F69)))</f>
        <v/>
      </c>
      <c r="DX75" s="276" t="str">
        <f ca="true">+IF(OFFSET('Hygiene Data'!$G$11,0,10*ROW('Hygiene Data'!G69))="","",OFFSET('Hygiene Data'!$G$11,0,10*ROW('Hygiene Data'!G69)))</f>
        <v/>
      </c>
      <c r="DY75" s="276" t="str">
        <f ca="true">+IF(OFFSET('Hygiene Data'!$G$12,0,10*ROW('Hygiene Data'!G69))="","",OFFSET('Hygiene Data'!$G$12,0,10*ROW('Hygiene Data'!G69)))</f>
        <v/>
      </c>
      <c r="DZ75" s="276" t="str">
        <f ca="true">+IF(OFFSET('Hygiene Data'!$G$13,0,10*ROW('Hygiene Data'!G69))="","",OFFSET('Hygiene Data'!$G$13,0,10*ROW('Hygiene Data'!G69)))</f>
        <v/>
      </c>
      <c r="EA75" s="276" t="str">
        <f ca="true">+IF(OFFSET('Hygiene Data'!$H$11,0,10*ROW('Hygiene Data'!H69))="","",OFFSET('Hygiene Data'!$H$11,0,10*ROW('Hygiene Data'!H69)))</f>
        <v/>
      </c>
      <c r="EB75" s="276" t="str">
        <f ca="true">+IF(OFFSET('Hygiene Data'!$H$12,0,10*ROW('Hygiene Data'!H69))="","",OFFSET('Hygiene Data'!$H$12,0,10*ROW('Hygiene Data'!H69)))</f>
        <v/>
      </c>
      <c r="EC75" s="276" t="str">
        <f ca="true">+IF(OFFSET('Hygiene Data'!$H$13,0,10*ROW('Hygiene Data'!H69))="","",OFFSET('Hygiene Data'!$H$13,0,10*ROW('Hygiene Data'!H69)))</f>
        <v/>
      </c>
      <c r="ED75" s="276" t="str">
        <f ca="true">+IF(OFFSET('Hygiene Data'!$I$11,0,10*ROW('Hygiene Data'!I69))="","",OFFSET('Hygiene Data'!$I$11,0,10*ROW('Hygiene Data'!I69)))</f>
        <v/>
      </c>
      <c r="EE75" s="276" t="str">
        <f ca="true">+IF(OFFSET('Hygiene Data'!$I$12,0,10*ROW('Hygiene Data'!I69))="","",OFFSET('Hygiene Data'!$I$12,0,10*ROW('Hygiene Data'!I69)))</f>
        <v/>
      </c>
      <c r="EF75" s="276"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32"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6"/>
      <c r="BS76" s="276" t="str">
        <f ca="true">+IF(OFFSET('Water Data'!$D$27,0,10*ROW('Water Data'!D70))="","",OFFSET('Water Data'!$D$27,0,10*ROW('Water Data'!D70)))</f>
        <v/>
      </c>
      <c r="BT76" s="276" t="str">
        <f ca="true">+IF(OFFSET('Water Data'!$D$28,0,10*ROW('Water Data'!D70))="","",OFFSET('Water Data'!$D$28,0,10*ROW('Water Data'!D70)))</f>
        <v/>
      </c>
      <c r="BU76" s="276" t="str">
        <f ca="true">+IF(OFFSET('Water Data'!$D$29,0,10*ROW('Water Data'!D70))="","",OFFSET('Water Data'!$D$29,0,10*ROW('Water Data'!D70)))</f>
        <v/>
      </c>
      <c r="BV76" s="276" t="str">
        <f ca="true">+IF(OFFSET('Water Data'!$E$27,0,10*ROW('Water Data'!E70))="","",OFFSET('Water Data'!$E$27,0,10*ROW('Water Data'!E70)))</f>
        <v/>
      </c>
      <c r="BW76" s="276" t="str">
        <f ca="true">+IF(OFFSET('Water Data'!$E$28,0,10*ROW('Water Data'!E70))="","",OFFSET('Water Data'!$E$28,0,10*ROW('Water Data'!E70)))</f>
        <v/>
      </c>
      <c r="BX76" s="276" t="str">
        <f ca="true">+IF(OFFSET('Water Data'!$E$29,0,10*ROW('Water Data'!E70))="","",OFFSET('Water Data'!$E$29,0,10*ROW('Water Data'!E70)))</f>
        <v/>
      </c>
      <c r="BY76" s="276" t="str">
        <f ca="true">+IF(OFFSET('Water Data'!$F$27,0,10*ROW('Water Data'!F70))="","",OFFSET('Water Data'!$F$27,0,10*ROW('Water Data'!F70)))</f>
        <v/>
      </c>
      <c r="BZ76" s="276" t="str">
        <f ca="true">+IF(OFFSET('Water Data'!$F$28,0,10*ROW('Water Data'!F70))="","",OFFSET('Water Data'!$F$28,0,10*ROW('Water Data'!F70)))</f>
        <v/>
      </c>
      <c r="CA76" s="276" t="str">
        <f ca="true">+IF(OFFSET('Water Data'!$F$29,0,10*ROW('Water Data'!F70))="","",OFFSET('Water Data'!$F$29,0,10*ROW('Water Data'!F70)))</f>
        <v/>
      </c>
      <c r="CB76" s="276" t="str">
        <f ca="true">+IF(OFFSET('Water Data'!$G$27,0,10*ROW('Water Data'!G70))="","",OFFSET('Water Data'!$G$27,0,10*ROW('Water Data'!G70)))</f>
        <v/>
      </c>
      <c r="CC76" s="276" t="str">
        <f ca="true">+IF(OFFSET('Water Data'!$G$28,0,10*ROW('Water Data'!G70))="","",OFFSET('Water Data'!$G$28,0,10*ROW('Water Data'!G70)))</f>
        <v/>
      </c>
      <c r="CD76" s="276" t="str">
        <f ca="true">+IF(OFFSET('Water Data'!$G$29,0,10*ROW('Water Data'!G70))="","",OFFSET('Water Data'!$G$29,0,10*ROW('Water Data'!G70)))</f>
        <v/>
      </c>
      <c r="CE76" s="276" t="str">
        <f ca="true">+IF(OFFSET('Water Data'!$H$27,0,10*ROW('Water Data'!H70))="","",OFFSET('Water Data'!$H$27,0,10*ROW('Water Data'!H70)))</f>
        <v/>
      </c>
      <c r="CF76" s="276" t="str">
        <f ca="true">+IF(OFFSET('Water Data'!$H$28,0,10*ROW('Water Data'!H70))="","",OFFSET('Water Data'!$H$28,0,10*ROW('Water Data'!H70)))</f>
        <v/>
      </c>
      <c r="CG76" s="276" t="str">
        <f ca="true">+IF(OFFSET('Water Data'!$H$29,0,10*ROW('Water Data'!H70))="","",OFFSET('Water Data'!$H$29,0,10*ROW('Water Data'!H70)))</f>
        <v/>
      </c>
      <c r="CH76" s="276" t="str">
        <f ca="true">+IF(OFFSET('Water Data'!$I$27,0,10*ROW('Water Data'!I70))="","",OFFSET('Water Data'!$I$27,0,10*ROW('Water Data'!I70)))</f>
        <v/>
      </c>
      <c r="CI76" s="276" t="str">
        <f ca="true">+IF(OFFSET('Water Data'!$I$28,0,10*ROW('Water Data'!I70))="","",OFFSET('Water Data'!$I$28,0,10*ROW('Water Data'!I70)))</f>
        <v/>
      </c>
      <c r="CJ76" s="276" t="str">
        <f ca="true">+IF(OFFSET('Water Data'!$I$29,0,10*ROW('Water Data'!I70))="","",OFFSET('Water Data'!$I$29,0,10*ROW('Water Data'!I70)))</f>
        <v/>
      </c>
      <c r="CK76" s="276" t="str">
        <f ca="true">+IF(OFFSET('Sanitation Data'!$D$28,0,10*ROW('Sanitation Data'!D70))="","",OFFSET('Sanitation Data'!$D$28,0,10*ROW('Sanitation Data'!D70)))</f>
        <v/>
      </c>
      <c r="CL76" s="276" t="str">
        <f ca="true">+IF(OFFSET('Sanitation Data'!$D$29,0,10*ROW('Sanitation Data'!D70))="","",OFFSET('Sanitation Data'!$D$29,0,10*ROW('Sanitation Data'!D70)))</f>
        <v/>
      </c>
      <c r="CM76" s="276" t="str">
        <f ca="true">+IF(OFFSET('Sanitation Data'!$D$30,0,10*ROW('Sanitation Data'!D70))="","",OFFSET('Sanitation Data'!$D$30,0,10*ROW('Sanitation Data'!D70)))</f>
        <v/>
      </c>
      <c r="CN76" s="276" t="str">
        <f ca="true">+IF(OFFSET('Sanitation Data'!$D$31,0,10*ROW('Sanitation Data'!D70))="","",OFFSET('Sanitation Data'!$D$31,0,10*ROW('Sanitation Data'!D70)))</f>
        <v/>
      </c>
      <c r="CO76" s="276" t="str">
        <f ca="true">+IF(OFFSET('Sanitation Data'!$D$32,0,10*ROW('Sanitation Data'!D70))="","",OFFSET('Sanitation Data'!$D$32,0,10*ROW('Sanitation Data'!D70)))</f>
        <v/>
      </c>
      <c r="CP76" s="276" t="str">
        <f ca="true">+IF(OFFSET('Sanitation Data'!$E$28,0,10*ROW('Sanitation Data'!E70))="","",OFFSET('Sanitation Data'!$E$28,0,10*ROW('Sanitation Data'!E70)))</f>
        <v/>
      </c>
      <c r="CQ76" s="276" t="str">
        <f ca="true">+IF(OFFSET('Sanitation Data'!$E$29,0,10*ROW('Sanitation Data'!E70))="","",OFFSET('Sanitation Data'!$E$29,0,10*ROW('Sanitation Data'!E70)))</f>
        <v/>
      </c>
      <c r="CR76" s="276" t="str">
        <f ca="true">+IF(OFFSET('Sanitation Data'!$E$30,0,10*ROW('Sanitation Data'!E70))="","",OFFSET('Sanitation Data'!$E$30,0,10*ROW('Sanitation Data'!E70)))</f>
        <v/>
      </c>
      <c r="CS76" s="276" t="str">
        <f ca="true">+IF(OFFSET('Sanitation Data'!$E$31,0,10*ROW('Sanitation Data'!E70))="","",OFFSET('Sanitation Data'!$E$31,0,10*ROW('Sanitation Data'!E70)))</f>
        <v/>
      </c>
      <c r="CT76" s="276" t="str">
        <f ca="true">+IF(OFFSET('Sanitation Data'!$E$32,0,10*ROW('Sanitation Data'!E70))="","",OFFSET('Sanitation Data'!$E$32,0,10*ROW('Sanitation Data'!E70)))</f>
        <v/>
      </c>
      <c r="CU76" s="276" t="str">
        <f ca="true">+IF(OFFSET('Sanitation Data'!$F$28,0,10*ROW('Sanitation Data'!F70))="","",OFFSET('Sanitation Data'!$F$28,0,10*ROW('Sanitation Data'!F70)))</f>
        <v/>
      </c>
      <c r="CV76" s="276" t="str">
        <f ca="true">+IF(OFFSET('Sanitation Data'!$F$29,0,10*ROW('Sanitation Data'!F70))="","",OFFSET('Sanitation Data'!$F$29,0,10*ROW('Sanitation Data'!F70)))</f>
        <v/>
      </c>
      <c r="CW76" s="276" t="str">
        <f ca="true">+IF(OFFSET('Sanitation Data'!$F$30,0,10*ROW('Sanitation Data'!F70))="","",OFFSET('Sanitation Data'!$F$30,0,10*ROW('Sanitation Data'!F70)))</f>
        <v/>
      </c>
      <c r="CX76" s="276" t="str">
        <f ca="true">+IF(OFFSET('Sanitation Data'!$F$31,0,10*ROW('Sanitation Data'!F70))="","",OFFSET('Sanitation Data'!$F$31,0,10*ROW('Sanitation Data'!F70)))</f>
        <v/>
      </c>
      <c r="CY76" s="276" t="str">
        <f ca="true">+IF(OFFSET('Sanitation Data'!$F$32,0,10*ROW('Sanitation Data'!F70))="","",OFFSET('Sanitation Data'!$F$32,0,10*ROW('Sanitation Data'!F70)))</f>
        <v/>
      </c>
      <c r="CZ76" s="276" t="str">
        <f ca="true">+IF(OFFSET('Sanitation Data'!$G$28,0,10*ROW('Sanitation Data'!G70))="","",OFFSET('Sanitation Data'!$G$28,0,10*ROW('Sanitation Data'!G70)))</f>
        <v/>
      </c>
      <c r="DA76" s="276" t="str">
        <f ca="true">+IF(OFFSET('Sanitation Data'!$G$29,0,10*ROW('Sanitation Data'!G70))="","",OFFSET('Sanitation Data'!$G$29,0,10*ROW('Sanitation Data'!G70)))</f>
        <v/>
      </c>
      <c r="DB76" s="276" t="str">
        <f ca="true">+IF(OFFSET('Sanitation Data'!$G$30,0,10*ROW('Sanitation Data'!G70))="","",OFFSET('Sanitation Data'!$G$30,0,10*ROW('Sanitation Data'!G70)))</f>
        <v/>
      </c>
      <c r="DC76" s="276" t="str">
        <f ca="true">+IF(OFFSET('Sanitation Data'!$G$31,0,10*ROW('Sanitation Data'!G70))="","",OFFSET('Sanitation Data'!$G$31,0,10*ROW('Sanitation Data'!G70)))</f>
        <v/>
      </c>
      <c r="DD76" s="276" t="str">
        <f ca="true">+IF(OFFSET('Sanitation Data'!$G$32,0,10*ROW('Sanitation Data'!G70))="","",OFFSET('Sanitation Data'!$G$32,0,10*ROW('Sanitation Data'!G70)))</f>
        <v/>
      </c>
      <c r="DE76" s="276" t="str">
        <f ca="true">+IF(OFFSET('Sanitation Data'!$H$28,0,10*ROW('Sanitation Data'!H70))="","",OFFSET('Sanitation Data'!$H$28,0,10*ROW('Sanitation Data'!H70)))</f>
        <v/>
      </c>
      <c r="DF76" s="276" t="str">
        <f ca="true">+IF(OFFSET('Sanitation Data'!$H$29,0,10*ROW('Sanitation Data'!H70))="","",OFFSET('Sanitation Data'!$H$29,0,10*ROW('Sanitation Data'!H70)))</f>
        <v/>
      </c>
      <c r="DG76" s="276" t="str">
        <f ca="true">+IF(OFFSET('Sanitation Data'!$H$30,0,10*ROW('Sanitation Data'!H70))="","",OFFSET('Sanitation Data'!$H$30,0,10*ROW('Sanitation Data'!H70)))</f>
        <v/>
      </c>
      <c r="DH76" s="276" t="str">
        <f ca="true">+IF(OFFSET('Sanitation Data'!$H$31,0,10*ROW('Sanitation Data'!H70))="","",OFFSET('Sanitation Data'!$H$31,0,10*ROW('Sanitation Data'!H70)))</f>
        <v/>
      </c>
      <c r="DI76" s="276" t="str">
        <f ca="true">+IF(OFFSET('Sanitation Data'!$H$32,0,10*ROW('Sanitation Data'!H70))="","",OFFSET('Sanitation Data'!$H$32,0,10*ROW('Sanitation Data'!H70)))</f>
        <v/>
      </c>
      <c r="DJ76" s="276" t="str">
        <f ca="true">+IF(OFFSET('Sanitation Data'!$I$28,0,10*ROW('Sanitation Data'!I70))="","",OFFSET('Sanitation Data'!$I$28,0,10*ROW('Sanitation Data'!I70)))</f>
        <v/>
      </c>
      <c r="DK76" s="276" t="str">
        <f ca="true">+IF(OFFSET('Sanitation Data'!$I$29,0,10*ROW('Sanitation Data'!I70))="","",OFFSET('Sanitation Data'!$I$29,0,10*ROW('Sanitation Data'!I70)))</f>
        <v/>
      </c>
      <c r="DL76" s="276" t="str">
        <f ca="true">+IF(OFFSET('Sanitation Data'!$I$30,0,10*ROW('Sanitation Data'!I70))="","",OFFSET('Sanitation Data'!$I$30,0,10*ROW('Sanitation Data'!I70)))</f>
        <v/>
      </c>
      <c r="DM76" s="276" t="str">
        <f ca="true">+IF(OFFSET('Sanitation Data'!$I$31,0,10*ROW('Sanitation Data'!I70))="","",OFFSET('Sanitation Data'!$I$31,0,10*ROW('Sanitation Data'!I70)))</f>
        <v/>
      </c>
      <c r="DN76" s="276" t="str">
        <f ca="true">+IF(OFFSET('Sanitation Data'!$I$32,0,10*ROW('Sanitation Data'!I70))="","",OFFSET('Sanitation Data'!$I$32,0,10*ROW('Sanitation Data'!I70)))</f>
        <v/>
      </c>
      <c r="DO76" s="276" t="str">
        <f ca="true">+IF(OFFSET('Hygiene Data'!$D$11,0,10*ROW('Hygiene Data'!D70))="","",OFFSET('Hygiene Data'!$D$11,0,10*ROW('Hygiene Data'!D70)))</f>
        <v/>
      </c>
      <c r="DP76" s="276" t="str">
        <f ca="true">+IF(OFFSET('Hygiene Data'!$D$12,0,10*ROW('Hygiene Data'!D70))="","",OFFSET('Hygiene Data'!$D$12,0,10*ROW('Hygiene Data'!D70)))</f>
        <v/>
      </c>
      <c r="DQ76" s="276" t="str">
        <f ca="true">+IF(OFFSET('Hygiene Data'!$D$13,0,10*ROW('Hygiene Data'!D70))="","",OFFSET('Hygiene Data'!$D$13,0,10*ROW('Hygiene Data'!D70)))</f>
        <v/>
      </c>
      <c r="DR76" s="276" t="str">
        <f ca="true">+IF(OFFSET('Hygiene Data'!$E$11,0,10*ROW('Hygiene Data'!E70))="","",OFFSET('Hygiene Data'!$E$11,0,10*ROW('Hygiene Data'!E70)))</f>
        <v/>
      </c>
      <c r="DS76" s="276" t="str">
        <f ca="true">+IF(OFFSET('Hygiene Data'!$E$12,0,10*ROW('Hygiene Data'!E70))="","",OFFSET('Hygiene Data'!$E$12,0,10*ROW('Hygiene Data'!E70)))</f>
        <v/>
      </c>
      <c r="DT76" s="276" t="str">
        <f ca="true">+IF(OFFSET('Hygiene Data'!$E$13,0,10*ROW('Hygiene Data'!E70))="","",OFFSET('Hygiene Data'!$E$13,0,10*ROW('Hygiene Data'!E70)))</f>
        <v/>
      </c>
      <c r="DU76" s="276" t="str">
        <f ca="true">+IF(OFFSET('Hygiene Data'!$F$11,0,10*ROW('Hygiene Data'!F70))="","",OFFSET('Hygiene Data'!$F$11,0,10*ROW('Hygiene Data'!F70)))</f>
        <v/>
      </c>
      <c r="DV76" s="276" t="str">
        <f ca="true">+IF(OFFSET('Hygiene Data'!$F$12,0,10*ROW('Hygiene Data'!F70))="","",OFFSET('Hygiene Data'!$F$12,0,10*ROW('Hygiene Data'!F70)))</f>
        <v/>
      </c>
      <c r="DW76" s="276" t="str">
        <f ca="true">+IF(OFFSET('Hygiene Data'!$F$13,0,10*ROW('Hygiene Data'!F70))="","",OFFSET('Hygiene Data'!$F$13,0,10*ROW('Hygiene Data'!F70)))</f>
        <v/>
      </c>
      <c r="DX76" s="276" t="str">
        <f ca="true">+IF(OFFSET('Hygiene Data'!$G$11,0,10*ROW('Hygiene Data'!G70))="","",OFFSET('Hygiene Data'!$G$11,0,10*ROW('Hygiene Data'!G70)))</f>
        <v/>
      </c>
      <c r="DY76" s="276" t="str">
        <f ca="true">+IF(OFFSET('Hygiene Data'!$G$12,0,10*ROW('Hygiene Data'!G70))="","",OFFSET('Hygiene Data'!$G$12,0,10*ROW('Hygiene Data'!G70)))</f>
        <v/>
      </c>
      <c r="DZ76" s="276" t="str">
        <f ca="true">+IF(OFFSET('Hygiene Data'!$G$13,0,10*ROW('Hygiene Data'!G70))="","",OFFSET('Hygiene Data'!$G$13,0,10*ROW('Hygiene Data'!G70)))</f>
        <v/>
      </c>
      <c r="EA76" s="276" t="str">
        <f ca="true">+IF(OFFSET('Hygiene Data'!$H$11,0,10*ROW('Hygiene Data'!H70))="","",OFFSET('Hygiene Data'!$H$11,0,10*ROW('Hygiene Data'!H70)))</f>
        <v/>
      </c>
      <c r="EB76" s="276" t="str">
        <f ca="true">+IF(OFFSET('Hygiene Data'!$H$12,0,10*ROW('Hygiene Data'!H70))="","",OFFSET('Hygiene Data'!$H$12,0,10*ROW('Hygiene Data'!H70)))</f>
        <v/>
      </c>
      <c r="EC76" s="276" t="str">
        <f ca="true">+IF(OFFSET('Hygiene Data'!$H$13,0,10*ROW('Hygiene Data'!H70))="","",OFFSET('Hygiene Data'!$H$13,0,10*ROW('Hygiene Data'!H70)))</f>
        <v/>
      </c>
      <c r="ED76" s="276" t="str">
        <f ca="true">+IF(OFFSET('Hygiene Data'!$I$11,0,10*ROW('Hygiene Data'!I70))="","",OFFSET('Hygiene Data'!$I$11,0,10*ROW('Hygiene Data'!I70)))</f>
        <v/>
      </c>
      <c r="EE76" s="276" t="str">
        <f ca="true">+IF(OFFSET('Hygiene Data'!$I$12,0,10*ROW('Hygiene Data'!I70))="","",OFFSET('Hygiene Data'!$I$12,0,10*ROW('Hygiene Data'!I70)))</f>
        <v/>
      </c>
      <c r="EF76" s="276"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32"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6"/>
      <c r="BS77" s="276" t="str">
        <f ca="true">+IF(OFFSET('Water Data'!$D$27,0,10*ROW('Water Data'!D71))="","",OFFSET('Water Data'!$D$27,0,10*ROW('Water Data'!D71)))</f>
        <v/>
      </c>
      <c r="BT77" s="276" t="str">
        <f ca="true">+IF(OFFSET('Water Data'!$D$28,0,10*ROW('Water Data'!D71))="","",OFFSET('Water Data'!$D$28,0,10*ROW('Water Data'!D71)))</f>
        <v/>
      </c>
      <c r="BU77" s="276" t="str">
        <f ca="true">+IF(OFFSET('Water Data'!$D$29,0,10*ROW('Water Data'!D71))="","",OFFSET('Water Data'!$D$29,0,10*ROW('Water Data'!D71)))</f>
        <v/>
      </c>
      <c r="BV77" s="276" t="str">
        <f ca="true">+IF(OFFSET('Water Data'!$E$27,0,10*ROW('Water Data'!E71))="","",OFFSET('Water Data'!$E$27,0,10*ROW('Water Data'!E71)))</f>
        <v/>
      </c>
      <c r="BW77" s="276" t="str">
        <f ca="true">+IF(OFFSET('Water Data'!$E$28,0,10*ROW('Water Data'!E71))="","",OFFSET('Water Data'!$E$28,0,10*ROW('Water Data'!E71)))</f>
        <v/>
      </c>
      <c r="BX77" s="276" t="str">
        <f ca="true">+IF(OFFSET('Water Data'!$E$29,0,10*ROW('Water Data'!E71))="","",OFFSET('Water Data'!$E$29,0,10*ROW('Water Data'!E71)))</f>
        <v/>
      </c>
      <c r="BY77" s="276" t="str">
        <f ca="true">+IF(OFFSET('Water Data'!$F$27,0,10*ROW('Water Data'!F71))="","",OFFSET('Water Data'!$F$27,0,10*ROW('Water Data'!F71)))</f>
        <v/>
      </c>
      <c r="BZ77" s="276" t="str">
        <f ca="true">+IF(OFFSET('Water Data'!$F$28,0,10*ROW('Water Data'!F71))="","",OFFSET('Water Data'!$F$28,0,10*ROW('Water Data'!F71)))</f>
        <v/>
      </c>
      <c r="CA77" s="276" t="str">
        <f ca="true">+IF(OFFSET('Water Data'!$F$29,0,10*ROW('Water Data'!F71))="","",OFFSET('Water Data'!$F$29,0,10*ROW('Water Data'!F71)))</f>
        <v/>
      </c>
      <c r="CB77" s="276" t="str">
        <f ca="true">+IF(OFFSET('Water Data'!$G$27,0,10*ROW('Water Data'!G71))="","",OFFSET('Water Data'!$G$27,0,10*ROW('Water Data'!G71)))</f>
        <v/>
      </c>
      <c r="CC77" s="276" t="str">
        <f ca="true">+IF(OFFSET('Water Data'!$G$28,0,10*ROW('Water Data'!G71))="","",OFFSET('Water Data'!$G$28,0,10*ROW('Water Data'!G71)))</f>
        <v/>
      </c>
      <c r="CD77" s="276" t="str">
        <f ca="true">+IF(OFFSET('Water Data'!$G$29,0,10*ROW('Water Data'!G71))="","",OFFSET('Water Data'!$G$29,0,10*ROW('Water Data'!G71)))</f>
        <v/>
      </c>
      <c r="CE77" s="276" t="str">
        <f ca="true">+IF(OFFSET('Water Data'!$H$27,0,10*ROW('Water Data'!H71))="","",OFFSET('Water Data'!$H$27,0,10*ROW('Water Data'!H71)))</f>
        <v/>
      </c>
      <c r="CF77" s="276" t="str">
        <f ca="true">+IF(OFFSET('Water Data'!$H$28,0,10*ROW('Water Data'!H71))="","",OFFSET('Water Data'!$H$28,0,10*ROW('Water Data'!H71)))</f>
        <v/>
      </c>
      <c r="CG77" s="276" t="str">
        <f ca="true">+IF(OFFSET('Water Data'!$H$29,0,10*ROW('Water Data'!H71))="","",OFFSET('Water Data'!$H$29,0,10*ROW('Water Data'!H71)))</f>
        <v/>
      </c>
      <c r="CH77" s="276" t="str">
        <f ca="true">+IF(OFFSET('Water Data'!$I$27,0,10*ROW('Water Data'!I71))="","",OFFSET('Water Data'!$I$27,0,10*ROW('Water Data'!I71)))</f>
        <v/>
      </c>
      <c r="CI77" s="276" t="str">
        <f ca="true">+IF(OFFSET('Water Data'!$I$28,0,10*ROW('Water Data'!I71))="","",OFFSET('Water Data'!$I$28,0,10*ROW('Water Data'!I71)))</f>
        <v/>
      </c>
      <c r="CJ77" s="276" t="str">
        <f ca="true">+IF(OFFSET('Water Data'!$I$29,0,10*ROW('Water Data'!I71))="","",OFFSET('Water Data'!$I$29,0,10*ROW('Water Data'!I71)))</f>
        <v/>
      </c>
      <c r="CK77" s="276" t="str">
        <f ca="true">+IF(OFFSET('Sanitation Data'!$D$28,0,10*ROW('Sanitation Data'!D71))="","",OFFSET('Sanitation Data'!$D$28,0,10*ROW('Sanitation Data'!D71)))</f>
        <v/>
      </c>
      <c r="CL77" s="276" t="str">
        <f ca="true">+IF(OFFSET('Sanitation Data'!$D$29,0,10*ROW('Sanitation Data'!D71))="","",OFFSET('Sanitation Data'!$D$29,0,10*ROW('Sanitation Data'!D71)))</f>
        <v/>
      </c>
      <c r="CM77" s="276" t="str">
        <f ca="true">+IF(OFFSET('Sanitation Data'!$D$30,0,10*ROW('Sanitation Data'!D71))="","",OFFSET('Sanitation Data'!$D$30,0,10*ROW('Sanitation Data'!D71)))</f>
        <v/>
      </c>
      <c r="CN77" s="276" t="str">
        <f ca="true">+IF(OFFSET('Sanitation Data'!$D$31,0,10*ROW('Sanitation Data'!D71))="","",OFFSET('Sanitation Data'!$D$31,0,10*ROW('Sanitation Data'!D71)))</f>
        <v/>
      </c>
      <c r="CO77" s="276" t="str">
        <f ca="true">+IF(OFFSET('Sanitation Data'!$D$32,0,10*ROW('Sanitation Data'!D71))="","",OFFSET('Sanitation Data'!$D$32,0,10*ROW('Sanitation Data'!D71)))</f>
        <v/>
      </c>
      <c r="CP77" s="276" t="str">
        <f ca="true">+IF(OFFSET('Sanitation Data'!$E$28,0,10*ROW('Sanitation Data'!E71))="","",OFFSET('Sanitation Data'!$E$28,0,10*ROW('Sanitation Data'!E71)))</f>
        <v/>
      </c>
      <c r="CQ77" s="276" t="str">
        <f ca="true">+IF(OFFSET('Sanitation Data'!$E$29,0,10*ROW('Sanitation Data'!E71))="","",OFFSET('Sanitation Data'!$E$29,0,10*ROW('Sanitation Data'!E71)))</f>
        <v/>
      </c>
      <c r="CR77" s="276" t="str">
        <f ca="true">+IF(OFFSET('Sanitation Data'!$E$30,0,10*ROW('Sanitation Data'!E71))="","",OFFSET('Sanitation Data'!$E$30,0,10*ROW('Sanitation Data'!E71)))</f>
        <v/>
      </c>
      <c r="CS77" s="276" t="str">
        <f ca="true">+IF(OFFSET('Sanitation Data'!$E$31,0,10*ROW('Sanitation Data'!E71))="","",OFFSET('Sanitation Data'!$E$31,0,10*ROW('Sanitation Data'!E71)))</f>
        <v/>
      </c>
      <c r="CT77" s="276" t="str">
        <f ca="true">+IF(OFFSET('Sanitation Data'!$E$32,0,10*ROW('Sanitation Data'!E71))="","",OFFSET('Sanitation Data'!$E$32,0,10*ROW('Sanitation Data'!E71)))</f>
        <v/>
      </c>
      <c r="CU77" s="276" t="str">
        <f ca="true">+IF(OFFSET('Sanitation Data'!$F$28,0,10*ROW('Sanitation Data'!F71))="","",OFFSET('Sanitation Data'!$F$28,0,10*ROW('Sanitation Data'!F71)))</f>
        <v/>
      </c>
      <c r="CV77" s="276" t="str">
        <f ca="true">+IF(OFFSET('Sanitation Data'!$F$29,0,10*ROW('Sanitation Data'!F71))="","",OFFSET('Sanitation Data'!$F$29,0,10*ROW('Sanitation Data'!F71)))</f>
        <v/>
      </c>
      <c r="CW77" s="276" t="str">
        <f ca="true">+IF(OFFSET('Sanitation Data'!$F$30,0,10*ROW('Sanitation Data'!F71))="","",OFFSET('Sanitation Data'!$F$30,0,10*ROW('Sanitation Data'!F71)))</f>
        <v/>
      </c>
      <c r="CX77" s="276" t="str">
        <f ca="true">+IF(OFFSET('Sanitation Data'!$F$31,0,10*ROW('Sanitation Data'!F71))="","",OFFSET('Sanitation Data'!$F$31,0,10*ROW('Sanitation Data'!F71)))</f>
        <v/>
      </c>
      <c r="CY77" s="276" t="str">
        <f ca="true">+IF(OFFSET('Sanitation Data'!$F$32,0,10*ROW('Sanitation Data'!F71))="","",OFFSET('Sanitation Data'!$F$32,0,10*ROW('Sanitation Data'!F71)))</f>
        <v/>
      </c>
      <c r="CZ77" s="276" t="str">
        <f ca="true">+IF(OFFSET('Sanitation Data'!$G$28,0,10*ROW('Sanitation Data'!G71))="","",OFFSET('Sanitation Data'!$G$28,0,10*ROW('Sanitation Data'!G71)))</f>
        <v/>
      </c>
      <c r="DA77" s="276" t="str">
        <f ca="true">+IF(OFFSET('Sanitation Data'!$G$29,0,10*ROW('Sanitation Data'!G71))="","",OFFSET('Sanitation Data'!$G$29,0,10*ROW('Sanitation Data'!G71)))</f>
        <v/>
      </c>
      <c r="DB77" s="276" t="str">
        <f ca="true">+IF(OFFSET('Sanitation Data'!$G$30,0,10*ROW('Sanitation Data'!G71))="","",OFFSET('Sanitation Data'!$G$30,0,10*ROW('Sanitation Data'!G71)))</f>
        <v/>
      </c>
      <c r="DC77" s="276" t="str">
        <f ca="true">+IF(OFFSET('Sanitation Data'!$G$31,0,10*ROW('Sanitation Data'!G71))="","",OFFSET('Sanitation Data'!$G$31,0,10*ROW('Sanitation Data'!G71)))</f>
        <v/>
      </c>
      <c r="DD77" s="276" t="str">
        <f ca="true">+IF(OFFSET('Sanitation Data'!$G$32,0,10*ROW('Sanitation Data'!G71))="","",OFFSET('Sanitation Data'!$G$32,0,10*ROW('Sanitation Data'!G71)))</f>
        <v/>
      </c>
      <c r="DE77" s="276" t="str">
        <f ca="true">+IF(OFFSET('Sanitation Data'!$H$28,0,10*ROW('Sanitation Data'!H71))="","",OFFSET('Sanitation Data'!$H$28,0,10*ROW('Sanitation Data'!H71)))</f>
        <v/>
      </c>
      <c r="DF77" s="276" t="str">
        <f ca="true">+IF(OFFSET('Sanitation Data'!$H$29,0,10*ROW('Sanitation Data'!H71))="","",OFFSET('Sanitation Data'!$H$29,0,10*ROW('Sanitation Data'!H71)))</f>
        <v/>
      </c>
      <c r="DG77" s="276" t="str">
        <f ca="true">+IF(OFFSET('Sanitation Data'!$H$30,0,10*ROW('Sanitation Data'!H71))="","",OFFSET('Sanitation Data'!$H$30,0,10*ROW('Sanitation Data'!H71)))</f>
        <v/>
      </c>
      <c r="DH77" s="276" t="str">
        <f ca="true">+IF(OFFSET('Sanitation Data'!$H$31,0,10*ROW('Sanitation Data'!H71))="","",OFFSET('Sanitation Data'!$H$31,0,10*ROW('Sanitation Data'!H71)))</f>
        <v/>
      </c>
      <c r="DI77" s="276" t="str">
        <f ca="true">+IF(OFFSET('Sanitation Data'!$H$32,0,10*ROW('Sanitation Data'!H71))="","",OFFSET('Sanitation Data'!$H$32,0,10*ROW('Sanitation Data'!H71)))</f>
        <v/>
      </c>
      <c r="DJ77" s="276" t="str">
        <f ca="true">+IF(OFFSET('Sanitation Data'!$I$28,0,10*ROW('Sanitation Data'!I71))="","",OFFSET('Sanitation Data'!$I$28,0,10*ROW('Sanitation Data'!I71)))</f>
        <v/>
      </c>
      <c r="DK77" s="276" t="str">
        <f ca="true">+IF(OFFSET('Sanitation Data'!$I$29,0,10*ROW('Sanitation Data'!I71))="","",OFFSET('Sanitation Data'!$I$29,0,10*ROW('Sanitation Data'!I71)))</f>
        <v/>
      </c>
      <c r="DL77" s="276" t="str">
        <f ca="true">+IF(OFFSET('Sanitation Data'!$I$30,0,10*ROW('Sanitation Data'!I71))="","",OFFSET('Sanitation Data'!$I$30,0,10*ROW('Sanitation Data'!I71)))</f>
        <v/>
      </c>
      <c r="DM77" s="276" t="str">
        <f ca="true">+IF(OFFSET('Sanitation Data'!$I$31,0,10*ROW('Sanitation Data'!I71))="","",OFFSET('Sanitation Data'!$I$31,0,10*ROW('Sanitation Data'!I71)))</f>
        <v/>
      </c>
      <c r="DN77" s="276" t="str">
        <f ca="true">+IF(OFFSET('Sanitation Data'!$I$32,0,10*ROW('Sanitation Data'!I71))="","",OFFSET('Sanitation Data'!$I$32,0,10*ROW('Sanitation Data'!I71)))</f>
        <v/>
      </c>
      <c r="DO77" s="276" t="str">
        <f ca="true">+IF(OFFSET('Hygiene Data'!$D$11,0,10*ROW('Hygiene Data'!D71))="","",OFFSET('Hygiene Data'!$D$11,0,10*ROW('Hygiene Data'!D71)))</f>
        <v/>
      </c>
      <c r="DP77" s="276" t="str">
        <f ca="true">+IF(OFFSET('Hygiene Data'!$D$12,0,10*ROW('Hygiene Data'!D71))="","",OFFSET('Hygiene Data'!$D$12,0,10*ROW('Hygiene Data'!D71)))</f>
        <v/>
      </c>
      <c r="DQ77" s="276" t="str">
        <f ca="true">+IF(OFFSET('Hygiene Data'!$D$13,0,10*ROW('Hygiene Data'!D71))="","",OFFSET('Hygiene Data'!$D$13,0,10*ROW('Hygiene Data'!D71)))</f>
        <v/>
      </c>
      <c r="DR77" s="276" t="str">
        <f ca="true">+IF(OFFSET('Hygiene Data'!$E$11,0,10*ROW('Hygiene Data'!E71))="","",OFFSET('Hygiene Data'!$E$11,0,10*ROW('Hygiene Data'!E71)))</f>
        <v/>
      </c>
      <c r="DS77" s="276" t="str">
        <f ca="true">+IF(OFFSET('Hygiene Data'!$E$12,0,10*ROW('Hygiene Data'!E71))="","",OFFSET('Hygiene Data'!$E$12,0,10*ROW('Hygiene Data'!E71)))</f>
        <v/>
      </c>
      <c r="DT77" s="276" t="str">
        <f ca="true">+IF(OFFSET('Hygiene Data'!$E$13,0,10*ROW('Hygiene Data'!E71))="","",OFFSET('Hygiene Data'!$E$13,0,10*ROW('Hygiene Data'!E71)))</f>
        <v/>
      </c>
      <c r="DU77" s="276" t="str">
        <f ca="true">+IF(OFFSET('Hygiene Data'!$F$11,0,10*ROW('Hygiene Data'!F71))="","",OFFSET('Hygiene Data'!$F$11,0,10*ROW('Hygiene Data'!F71)))</f>
        <v/>
      </c>
      <c r="DV77" s="276" t="str">
        <f ca="true">+IF(OFFSET('Hygiene Data'!$F$12,0,10*ROW('Hygiene Data'!F71))="","",OFFSET('Hygiene Data'!$F$12,0,10*ROW('Hygiene Data'!F71)))</f>
        <v/>
      </c>
      <c r="DW77" s="276" t="str">
        <f ca="true">+IF(OFFSET('Hygiene Data'!$F$13,0,10*ROW('Hygiene Data'!F71))="","",OFFSET('Hygiene Data'!$F$13,0,10*ROW('Hygiene Data'!F71)))</f>
        <v/>
      </c>
      <c r="DX77" s="276" t="str">
        <f ca="true">+IF(OFFSET('Hygiene Data'!$G$11,0,10*ROW('Hygiene Data'!G71))="","",OFFSET('Hygiene Data'!$G$11,0,10*ROW('Hygiene Data'!G71)))</f>
        <v/>
      </c>
      <c r="DY77" s="276" t="str">
        <f ca="true">+IF(OFFSET('Hygiene Data'!$G$12,0,10*ROW('Hygiene Data'!G71))="","",OFFSET('Hygiene Data'!$G$12,0,10*ROW('Hygiene Data'!G71)))</f>
        <v/>
      </c>
      <c r="DZ77" s="276" t="str">
        <f ca="true">+IF(OFFSET('Hygiene Data'!$G$13,0,10*ROW('Hygiene Data'!G71))="","",OFFSET('Hygiene Data'!$G$13,0,10*ROW('Hygiene Data'!G71)))</f>
        <v/>
      </c>
      <c r="EA77" s="276" t="str">
        <f ca="true">+IF(OFFSET('Hygiene Data'!$H$11,0,10*ROW('Hygiene Data'!H71))="","",OFFSET('Hygiene Data'!$H$11,0,10*ROW('Hygiene Data'!H71)))</f>
        <v/>
      </c>
      <c r="EB77" s="276" t="str">
        <f ca="true">+IF(OFFSET('Hygiene Data'!$H$12,0,10*ROW('Hygiene Data'!H71))="","",OFFSET('Hygiene Data'!$H$12,0,10*ROW('Hygiene Data'!H71)))</f>
        <v/>
      </c>
      <c r="EC77" s="276" t="str">
        <f ca="true">+IF(OFFSET('Hygiene Data'!$H$13,0,10*ROW('Hygiene Data'!H71))="","",OFFSET('Hygiene Data'!$H$13,0,10*ROW('Hygiene Data'!H71)))</f>
        <v/>
      </c>
      <c r="ED77" s="276" t="str">
        <f ca="true">+IF(OFFSET('Hygiene Data'!$I$11,0,10*ROW('Hygiene Data'!I71))="","",OFFSET('Hygiene Data'!$I$11,0,10*ROW('Hygiene Data'!I71)))</f>
        <v/>
      </c>
      <c r="EE77" s="276" t="str">
        <f ca="true">+IF(OFFSET('Hygiene Data'!$I$12,0,10*ROW('Hygiene Data'!I71))="","",OFFSET('Hygiene Data'!$I$12,0,10*ROW('Hygiene Data'!I71)))</f>
        <v/>
      </c>
      <c r="EF77" s="276"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32"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6"/>
      <c r="BS78" s="276" t="str">
        <f ca="true">+IF(OFFSET('Water Data'!$D$27,0,10*ROW('Water Data'!D72))="","",OFFSET('Water Data'!$D$27,0,10*ROW('Water Data'!D72)))</f>
        <v/>
      </c>
      <c r="BT78" s="276" t="str">
        <f ca="true">+IF(OFFSET('Water Data'!$D$28,0,10*ROW('Water Data'!D72))="","",OFFSET('Water Data'!$D$28,0,10*ROW('Water Data'!D72)))</f>
        <v/>
      </c>
      <c r="BU78" s="276" t="str">
        <f ca="true">+IF(OFFSET('Water Data'!$D$29,0,10*ROW('Water Data'!D72))="","",OFFSET('Water Data'!$D$29,0,10*ROW('Water Data'!D72)))</f>
        <v/>
      </c>
      <c r="BV78" s="276" t="str">
        <f ca="true">+IF(OFFSET('Water Data'!$E$27,0,10*ROW('Water Data'!E72))="","",OFFSET('Water Data'!$E$27,0,10*ROW('Water Data'!E72)))</f>
        <v/>
      </c>
      <c r="BW78" s="276" t="str">
        <f ca="true">+IF(OFFSET('Water Data'!$E$28,0,10*ROW('Water Data'!E72))="","",OFFSET('Water Data'!$E$28,0,10*ROW('Water Data'!E72)))</f>
        <v/>
      </c>
      <c r="BX78" s="276" t="str">
        <f ca="true">+IF(OFFSET('Water Data'!$E$29,0,10*ROW('Water Data'!E72))="","",OFFSET('Water Data'!$E$29,0,10*ROW('Water Data'!E72)))</f>
        <v/>
      </c>
      <c r="BY78" s="276" t="str">
        <f ca="true">+IF(OFFSET('Water Data'!$F$27,0,10*ROW('Water Data'!F72))="","",OFFSET('Water Data'!$F$27,0,10*ROW('Water Data'!F72)))</f>
        <v/>
      </c>
      <c r="BZ78" s="276" t="str">
        <f ca="true">+IF(OFFSET('Water Data'!$F$28,0,10*ROW('Water Data'!F72))="","",OFFSET('Water Data'!$F$28,0,10*ROW('Water Data'!F72)))</f>
        <v/>
      </c>
      <c r="CA78" s="276" t="str">
        <f ca="true">+IF(OFFSET('Water Data'!$F$29,0,10*ROW('Water Data'!F72))="","",OFFSET('Water Data'!$F$29,0,10*ROW('Water Data'!F72)))</f>
        <v/>
      </c>
      <c r="CB78" s="276" t="str">
        <f ca="true">+IF(OFFSET('Water Data'!$G$27,0,10*ROW('Water Data'!G72))="","",OFFSET('Water Data'!$G$27,0,10*ROW('Water Data'!G72)))</f>
        <v/>
      </c>
      <c r="CC78" s="276" t="str">
        <f ca="true">+IF(OFFSET('Water Data'!$G$28,0,10*ROW('Water Data'!G72))="","",OFFSET('Water Data'!$G$28,0,10*ROW('Water Data'!G72)))</f>
        <v/>
      </c>
      <c r="CD78" s="276" t="str">
        <f ca="true">+IF(OFFSET('Water Data'!$G$29,0,10*ROW('Water Data'!G72))="","",OFFSET('Water Data'!$G$29,0,10*ROW('Water Data'!G72)))</f>
        <v/>
      </c>
      <c r="CE78" s="276" t="str">
        <f ca="true">+IF(OFFSET('Water Data'!$H$27,0,10*ROW('Water Data'!H72))="","",OFFSET('Water Data'!$H$27,0,10*ROW('Water Data'!H72)))</f>
        <v/>
      </c>
      <c r="CF78" s="276" t="str">
        <f ca="true">+IF(OFFSET('Water Data'!$H$28,0,10*ROW('Water Data'!H72))="","",OFFSET('Water Data'!$H$28,0,10*ROW('Water Data'!H72)))</f>
        <v/>
      </c>
      <c r="CG78" s="276" t="str">
        <f ca="true">+IF(OFFSET('Water Data'!$H$29,0,10*ROW('Water Data'!H72))="","",OFFSET('Water Data'!$H$29,0,10*ROW('Water Data'!H72)))</f>
        <v/>
      </c>
      <c r="CH78" s="276" t="str">
        <f ca="true">+IF(OFFSET('Water Data'!$I$27,0,10*ROW('Water Data'!I72))="","",OFFSET('Water Data'!$I$27,0,10*ROW('Water Data'!I72)))</f>
        <v/>
      </c>
      <c r="CI78" s="276" t="str">
        <f ca="true">+IF(OFFSET('Water Data'!$I$28,0,10*ROW('Water Data'!I72))="","",OFFSET('Water Data'!$I$28,0,10*ROW('Water Data'!I72)))</f>
        <v/>
      </c>
      <c r="CJ78" s="276" t="str">
        <f ca="true">+IF(OFFSET('Water Data'!$I$29,0,10*ROW('Water Data'!I72))="","",OFFSET('Water Data'!$I$29,0,10*ROW('Water Data'!I72)))</f>
        <v/>
      </c>
      <c r="CK78" s="276" t="str">
        <f ca="true">+IF(OFFSET('Sanitation Data'!$D$28,0,10*ROW('Sanitation Data'!D72))="","",OFFSET('Sanitation Data'!$D$28,0,10*ROW('Sanitation Data'!D72)))</f>
        <v/>
      </c>
      <c r="CL78" s="276" t="str">
        <f ca="true">+IF(OFFSET('Sanitation Data'!$D$29,0,10*ROW('Sanitation Data'!D72))="","",OFFSET('Sanitation Data'!$D$29,0,10*ROW('Sanitation Data'!D72)))</f>
        <v/>
      </c>
      <c r="CM78" s="276" t="str">
        <f ca="true">+IF(OFFSET('Sanitation Data'!$D$30,0,10*ROW('Sanitation Data'!D72))="","",OFFSET('Sanitation Data'!$D$30,0,10*ROW('Sanitation Data'!D72)))</f>
        <v/>
      </c>
      <c r="CN78" s="276" t="str">
        <f ca="true">+IF(OFFSET('Sanitation Data'!$D$31,0,10*ROW('Sanitation Data'!D72))="","",OFFSET('Sanitation Data'!$D$31,0,10*ROW('Sanitation Data'!D72)))</f>
        <v/>
      </c>
      <c r="CO78" s="276" t="str">
        <f ca="true">+IF(OFFSET('Sanitation Data'!$D$32,0,10*ROW('Sanitation Data'!D72))="","",OFFSET('Sanitation Data'!$D$32,0,10*ROW('Sanitation Data'!D72)))</f>
        <v/>
      </c>
      <c r="CP78" s="276" t="str">
        <f ca="true">+IF(OFFSET('Sanitation Data'!$E$28,0,10*ROW('Sanitation Data'!E72))="","",OFFSET('Sanitation Data'!$E$28,0,10*ROW('Sanitation Data'!E72)))</f>
        <v/>
      </c>
      <c r="CQ78" s="276" t="str">
        <f ca="true">+IF(OFFSET('Sanitation Data'!$E$29,0,10*ROW('Sanitation Data'!E72))="","",OFFSET('Sanitation Data'!$E$29,0,10*ROW('Sanitation Data'!E72)))</f>
        <v/>
      </c>
      <c r="CR78" s="276" t="str">
        <f ca="true">+IF(OFFSET('Sanitation Data'!$E$30,0,10*ROW('Sanitation Data'!E72))="","",OFFSET('Sanitation Data'!$E$30,0,10*ROW('Sanitation Data'!E72)))</f>
        <v/>
      </c>
      <c r="CS78" s="276" t="str">
        <f ca="true">+IF(OFFSET('Sanitation Data'!$E$31,0,10*ROW('Sanitation Data'!E72))="","",OFFSET('Sanitation Data'!$E$31,0,10*ROW('Sanitation Data'!E72)))</f>
        <v/>
      </c>
      <c r="CT78" s="276" t="str">
        <f ca="true">+IF(OFFSET('Sanitation Data'!$E$32,0,10*ROW('Sanitation Data'!E72))="","",OFFSET('Sanitation Data'!$E$32,0,10*ROW('Sanitation Data'!E72)))</f>
        <v/>
      </c>
      <c r="CU78" s="276" t="str">
        <f ca="true">+IF(OFFSET('Sanitation Data'!$F$28,0,10*ROW('Sanitation Data'!F72))="","",OFFSET('Sanitation Data'!$F$28,0,10*ROW('Sanitation Data'!F72)))</f>
        <v/>
      </c>
      <c r="CV78" s="276" t="str">
        <f ca="true">+IF(OFFSET('Sanitation Data'!$F$29,0,10*ROW('Sanitation Data'!F72))="","",OFFSET('Sanitation Data'!$F$29,0,10*ROW('Sanitation Data'!F72)))</f>
        <v/>
      </c>
      <c r="CW78" s="276" t="str">
        <f ca="true">+IF(OFFSET('Sanitation Data'!$F$30,0,10*ROW('Sanitation Data'!F72))="","",OFFSET('Sanitation Data'!$F$30,0,10*ROW('Sanitation Data'!F72)))</f>
        <v/>
      </c>
      <c r="CX78" s="276" t="str">
        <f ca="true">+IF(OFFSET('Sanitation Data'!$F$31,0,10*ROW('Sanitation Data'!F72))="","",OFFSET('Sanitation Data'!$F$31,0,10*ROW('Sanitation Data'!F72)))</f>
        <v/>
      </c>
      <c r="CY78" s="276" t="str">
        <f ca="true">+IF(OFFSET('Sanitation Data'!$F$32,0,10*ROW('Sanitation Data'!F72))="","",OFFSET('Sanitation Data'!$F$32,0,10*ROW('Sanitation Data'!F72)))</f>
        <v/>
      </c>
      <c r="CZ78" s="276" t="str">
        <f ca="true">+IF(OFFSET('Sanitation Data'!$G$28,0,10*ROW('Sanitation Data'!G72))="","",OFFSET('Sanitation Data'!$G$28,0,10*ROW('Sanitation Data'!G72)))</f>
        <v/>
      </c>
      <c r="DA78" s="276" t="str">
        <f ca="true">+IF(OFFSET('Sanitation Data'!$G$29,0,10*ROW('Sanitation Data'!G72))="","",OFFSET('Sanitation Data'!$G$29,0,10*ROW('Sanitation Data'!G72)))</f>
        <v/>
      </c>
      <c r="DB78" s="276" t="str">
        <f ca="true">+IF(OFFSET('Sanitation Data'!$G$30,0,10*ROW('Sanitation Data'!G72))="","",OFFSET('Sanitation Data'!$G$30,0,10*ROW('Sanitation Data'!G72)))</f>
        <v/>
      </c>
      <c r="DC78" s="276" t="str">
        <f ca="true">+IF(OFFSET('Sanitation Data'!$G$31,0,10*ROW('Sanitation Data'!G72))="","",OFFSET('Sanitation Data'!$G$31,0,10*ROW('Sanitation Data'!G72)))</f>
        <v/>
      </c>
      <c r="DD78" s="276" t="str">
        <f ca="true">+IF(OFFSET('Sanitation Data'!$G$32,0,10*ROW('Sanitation Data'!G72))="","",OFFSET('Sanitation Data'!$G$32,0,10*ROW('Sanitation Data'!G72)))</f>
        <v/>
      </c>
      <c r="DE78" s="276" t="str">
        <f ca="true">+IF(OFFSET('Sanitation Data'!$H$28,0,10*ROW('Sanitation Data'!H72))="","",OFFSET('Sanitation Data'!$H$28,0,10*ROW('Sanitation Data'!H72)))</f>
        <v/>
      </c>
      <c r="DF78" s="276" t="str">
        <f ca="true">+IF(OFFSET('Sanitation Data'!$H$29,0,10*ROW('Sanitation Data'!H72))="","",OFFSET('Sanitation Data'!$H$29,0,10*ROW('Sanitation Data'!H72)))</f>
        <v/>
      </c>
      <c r="DG78" s="276" t="str">
        <f ca="true">+IF(OFFSET('Sanitation Data'!$H$30,0,10*ROW('Sanitation Data'!H72))="","",OFFSET('Sanitation Data'!$H$30,0,10*ROW('Sanitation Data'!H72)))</f>
        <v/>
      </c>
      <c r="DH78" s="276" t="str">
        <f ca="true">+IF(OFFSET('Sanitation Data'!$H$31,0,10*ROW('Sanitation Data'!H72))="","",OFFSET('Sanitation Data'!$H$31,0,10*ROW('Sanitation Data'!H72)))</f>
        <v/>
      </c>
      <c r="DI78" s="276" t="str">
        <f ca="true">+IF(OFFSET('Sanitation Data'!$H$32,0,10*ROW('Sanitation Data'!H72))="","",OFFSET('Sanitation Data'!$H$32,0,10*ROW('Sanitation Data'!H72)))</f>
        <v/>
      </c>
      <c r="DJ78" s="276" t="str">
        <f ca="true">+IF(OFFSET('Sanitation Data'!$I$28,0,10*ROW('Sanitation Data'!I72))="","",OFFSET('Sanitation Data'!$I$28,0,10*ROW('Sanitation Data'!I72)))</f>
        <v/>
      </c>
      <c r="DK78" s="276" t="str">
        <f ca="true">+IF(OFFSET('Sanitation Data'!$I$29,0,10*ROW('Sanitation Data'!I72))="","",OFFSET('Sanitation Data'!$I$29,0,10*ROW('Sanitation Data'!I72)))</f>
        <v/>
      </c>
      <c r="DL78" s="276" t="str">
        <f ca="true">+IF(OFFSET('Sanitation Data'!$I$30,0,10*ROW('Sanitation Data'!I72))="","",OFFSET('Sanitation Data'!$I$30,0,10*ROW('Sanitation Data'!I72)))</f>
        <v/>
      </c>
      <c r="DM78" s="276" t="str">
        <f ca="true">+IF(OFFSET('Sanitation Data'!$I$31,0,10*ROW('Sanitation Data'!I72))="","",OFFSET('Sanitation Data'!$I$31,0,10*ROW('Sanitation Data'!I72)))</f>
        <v/>
      </c>
      <c r="DN78" s="276" t="str">
        <f ca="true">+IF(OFFSET('Sanitation Data'!$I$32,0,10*ROW('Sanitation Data'!I72))="","",OFFSET('Sanitation Data'!$I$32,0,10*ROW('Sanitation Data'!I72)))</f>
        <v/>
      </c>
      <c r="DO78" s="276" t="str">
        <f ca="true">+IF(OFFSET('Hygiene Data'!$D$11,0,10*ROW('Hygiene Data'!D72))="","",OFFSET('Hygiene Data'!$D$11,0,10*ROW('Hygiene Data'!D72)))</f>
        <v/>
      </c>
      <c r="DP78" s="276" t="str">
        <f ca="true">+IF(OFFSET('Hygiene Data'!$D$12,0,10*ROW('Hygiene Data'!D72))="","",OFFSET('Hygiene Data'!$D$12,0,10*ROW('Hygiene Data'!D72)))</f>
        <v/>
      </c>
      <c r="DQ78" s="276" t="str">
        <f ca="true">+IF(OFFSET('Hygiene Data'!$D$13,0,10*ROW('Hygiene Data'!D72))="","",OFFSET('Hygiene Data'!$D$13,0,10*ROW('Hygiene Data'!D72)))</f>
        <v/>
      </c>
      <c r="DR78" s="276" t="str">
        <f ca="true">+IF(OFFSET('Hygiene Data'!$E$11,0,10*ROW('Hygiene Data'!E72))="","",OFFSET('Hygiene Data'!$E$11,0,10*ROW('Hygiene Data'!E72)))</f>
        <v/>
      </c>
      <c r="DS78" s="276" t="str">
        <f ca="true">+IF(OFFSET('Hygiene Data'!$E$12,0,10*ROW('Hygiene Data'!E72))="","",OFFSET('Hygiene Data'!$E$12,0,10*ROW('Hygiene Data'!E72)))</f>
        <v/>
      </c>
      <c r="DT78" s="276" t="str">
        <f ca="true">+IF(OFFSET('Hygiene Data'!$E$13,0,10*ROW('Hygiene Data'!E72))="","",OFFSET('Hygiene Data'!$E$13,0,10*ROW('Hygiene Data'!E72)))</f>
        <v/>
      </c>
      <c r="DU78" s="276" t="str">
        <f ca="true">+IF(OFFSET('Hygiene Data'!$F$11,0,10*ROW('Hygiene Data'!F72))="","",OFFSET('Hygiene Data'!$F$11,0,10*ROW('Hygiene Data'!F72)))</f>
        <v/>
      </c>
      <c r="DV78" s="276" t="str">
        <f ca="true">+IF(OFFSET('Hygiene Data'!$F$12,0,10*ROW('Hygiene Data'!F72))="","",OFFSET('Hygiene Data'!$F$12,0,10*ROW('Hygiene Data'!F72)))</f>
        <v/>
      </c>
      <c r="DW78" s="276" t="str">
        <f ca="true">+IF(OFFSET('Hygiene Data'!$F$13,0,10*ROW('Hygiene Data'!F72))="","",OFFSET('Hygiene Data'!$F$13,0,10*ROW('Hygiene Data'!F72)))</f>
        <v/>
      </c>
      <c r="DX78" s="276" t="str">
        <f ca="true">+IF(OFFSET('Hygiene Data'!$G$11,0,10*ROW('Hygiene Data'!G72))="","",OFFSET('Hygiene Data'!$G$11,0,10*ROW('Hygiene Data'!G72)))</f>
        <v/>
      </c>
      <c r="DY78" s="276" t="str">
        <f ca="true">+IF(OFFSET('Hygiene Data'!$G$12,0,10*ROW('Hygiene Data'!G72))="","",OFFSET('Hygiene Data'!$G$12,0,10*ROW('Hygiene Data'!G72)))</f>
        <v/>
      </c>
      <c r="DZ78" s="276" t="str">
        <f ca="true">+IF(OFFSET('Hygiene Data'!$G$13,0,10*ROW('Hygiene Data'!G72))="","",OFFSET('Hygiene Data'!$G$13,0,10*ROW('Hygiene Data'!G72)))</f>
        <v/>
      </c>
      <c r="EA78" s="276" t="str">
        <f ca="true">+IF(OFFSET('Hygiene Data'!$H$11,0,10*ROW('Hygiene Data'!H72))="","",OFFSET('Hygiene Data'!$H$11,0,10*ROW('Hygiene Data'!H72)))</f>
        <v/>
      </c>
      <c r="EB78" s="276" t="str">
        <f ca="true">+IF(OFFSET('Hygiene Data'!$H$12,0,10*ROW('Hygiene Data'!H72))="","",OFFSET('Hygiene Data'!$H$12,0,10*ROW('Hygiene Data'!H72)))</f>
        <v/>
      </c>
      <c r="EC78" s="276" t="str">
        <f ca="true">+IF(OFFSET('Hygiene Data'!$H$13,0,10*ROW('Hygiene Data'!H72))="","",OFFSET('Hygiene Data'!$H$13,0,10*ROW('Hygiene Data'!H72)))</f>
        <v/>
      </c>
      <c r="ED78" s="276" t="str">
        <f ca="true">+IF(OFFSET('Hygiene Data'!$I$11,0,10*ROW('Hygiene Data'!I72))="","",OFFSET('Hygiene Data'!$I$11,0,10*ROW('Hygiene Data'!I72)))</f>
        <v/>
      </c>
      <c r="EE78" s="276" t="str">
        <f ca="true">+IF(OFFSET('Hygiene Data'!$I$12,0,10*ROW('Hygiene Data'!I72))="","",OFFSET('Hygiene Data'!$I$12,0,10*ROW('Hygiene Data'!I72)))</f>
        <v/>
      </c>
      <c r="EF78" s="276"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32"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6"/>
      <c r="BS79" s="276" t="str">
        <f ca="true">+IF(OFFSET('Water Data'!$D$27,0,10*ROW('Water Data'!D73))="","",OFFSET('Water Data'!$D$27,0,10*ROW('Water Data'!D73)))</f>
        <v/>
      </c>
      <c r="BT79" s="276" t="str">
        <f ca="true">+IF(OFFSET('Water Data'!$D$28,0,10*ROW('Water Data'!D73))="","",OFFSET('Water Data'!$D$28,0,10*ROW('Water Data'!D73)))</f>
        <v/>
      </c>
      <c r="BU79" s="276" t="str">
        <f ca="true">+IF(OFFSET('Water Data'!$D$29,0,10*ROW('Water Data'!D73))="","",OFFSET('Water Data'!$D$29,0,10*ROW('Water Data'!D73)))</f>
        <v/>
      </c>
      <c r="BV79" s="276" t="str">
        <f ca="true">+IF(OFFSET('Water Data'!$E$27,0,10*ROW('Water Data'!E73))="","",OFFSET('Water Data'!$E$27,0,10*ROW('Water Data'!E73)))</f>
        <v/>
      </c>
      <c r="BW79" s="276" t="str">
        <f ca="true">+IF(OFFSET('Water Data'!$E$28,0,10*ROW('Water Data'!E73))="","",OFFSET('Water Data'!$E$28,0,10*ROW('Water Data'!E73)))</f>
        <v/>
      </c>
      <c r="BX79" s="276" t="str">
        <f ca="true">+IF(OFFSET('Water Data'!$E$29,0,10*ROW('Water Data'!E73))="","",OFFSET('Water Data'!$E$29,0,10*ROW('Water Data'!E73)))</f>
        <v/>
      </c>
      <c r="BY79" s="276" t="str">
        <f ca="true">+IF(OFFSET('Water Data'!$F$27,0,10*ROW('Water Data'!F73))="","",OFFSET('Water Data'!$F$27,0,10*ROW('Water Data'!F73)))</f>
        <v/>
      </c>
      <c r="BZ79" s="276" t="str">
        <f ca="true">+IF(OFFSET('Water Data'!$F$28,0,10*ROW('Water Data'!F73))="","",OFFSET('Water Data'!$F$28,0,10*ROW('Water Data'!F73)))</f>
        <v/>
      </c>
      <c r="CA79" s="276" t="str">
        <f ca="true">+IF(OFFSET('Water Data'!$F$29,0,10*ROW('Water Data'!F73))="","",OFFSET('Water Data'!$F$29,0,10*ROW('Water Data'!F73)))</f>
        <v/>
      </c>
      <c r="CB79" s="276" t="str">
        <f ca="true">+IF(OFFSET('Water Data'!$G$27,0,10*ROW('Water Data'!G73))="","",OFFSET('Water Data'!$G$27,0,10*ROW('Water Data'!G73)))</f>
        <v/>
      </c>
      <c r="CC79" s="276" t="str">
        <f ca="true">+IF(OFFSET('Water Data'!$G$28,0,10*ROW('Water Data'!G73))="","",OFFSET('Water Data'!$G$28,0,10*ROW('Water Data'!G73)))</f>
        <v/>
      </c>
      <c r="CD79" s="276" t="str">
        <f ca="true">+IF(OFFSET('Water Data'!$G$29,0,10*ROW('Water Data'!G73))="","",OFFSET('Water Data'!$G$29,0,10*ROW('Water Data'!G73)))</f>
        <v/>
      </c>
      <c r="CE79" s="276" t="str">
        <f ca="true">+IF(OFFSET('Water Data'!$H$27,0,10*ROW('Water Data'!H73))="","",OFFSET('Water Data'!$H$27,0,10*ROW('Water Data'!H73)))</f>
        <v/>
      </c>
      <c r="CF79" s="276" t="str">
        <f ca="true">+IF(OFFSET('Water Data'!$H$28,0,10*ROW('Water Data'!H73))="","",OFFSET('Water Data'!$H$28,0,10*ROW('Water Data'!H73)))</f>
        <v/>
      </c>
      <c r="CG79" s="276" t="str">
        <f ca="true">+IF(OFFSET('Water Data'!$H$29,0,10*ROW('Water Data'!H73))="","",OFFSET('Water Data'!$H$29,0,10*ROW('Water Data'!H73)))</f>
        <v/>
      </c>
      <c r="CH79" s="276" t="str">
        <f ca="true">+IF(OFFSET('Water Data'!$I$27,0,10*ROW('Water Data'!I73))="","",OFFSET('Water Data'!$I$27,0,10*ROW('Water Data'!I73)))</f>
        <v/>
      </c>
      <c r="CI79" s="276" t="str">
        <f ca="true">+IF(OFFSET('Water Data'!$I$28,0,10*ROW('Water Data'!I73))="","",OFFSET('Water Data'!$I$28,0,10*ROW('Water Data'!I73)))</f>
        <v/>
      </c>
      <c r="CJ79" s="276" t="str">
        <f ca="true">+IF(OFFSET('Water Data'!$I$29,0,10*ROW('Water Data'!I73))="","",OFFSET('Water Data'!$I$29,0,10*ROW('Water Data'!I73)))</f>
        <v/>
      </c>
      <c r="CK79" s="276" t="str">
        <f ca="true">+IF(OFFSET('Sanitation Data'!$D$28,0,10*ROW('Sanitation Data'!D73))="","",OFFSET('Sanitation Data'!$D$28,0,10*ROW('Sanitation Data'!D73)))</f>
        <v/>
      </c>
      <c r="CL79" s="276" t="str">
        <f ca="true">+IF(OFFSET('Sanitation Data'!$D$29,0,10*ROW('Sanitation Data'!D73))="","",OFFSET('Sanitation Data'!$D$29,0,10*ROW('Sanitation Data'!D73)))</f>
        <v/>
      </c>
      <c r="CM79" s="276" t="str">
        <f ca="true">+IF(OFFSET('Sanitation Data'!$D$30,0,10*ROW('Sanitation Data'!D73))="","",OFFSET('Sanitation Data'!$D$30,0,10*ROW('Sanitation Data'!D73)))</f>
        <v/>
      </c>
      <c r="CN79" s="276" t="str">
        <f ca="true">+IF(OFFSET('Sanitation Data'!$D$31,0,10*ROW('Sanitation Data'!D73))="","",OFFSET('Sanitation Data'!$D$31,0,10*ROW('Sanitation Data'!D73)))</f>
        <v/>
      </c>
      <c r="CO79" s="276" t="str">
        <f ca="true">+IF(OFFSET('Sanitation Data'!$D$32,0,10*ROW('Sanitation Data'!D73))="","",OFFSET('Sanitation Data'!$D$32,0,10*ROW('Sanitation Data'!D73)))</f>
        <v/>
      </c>
      <c r="CP79" s="276" t="str">
        <f ca="true">+IF(OFFSET('Sanitation Data'!$E$28,0,10*ROW('Sanitation Data'!E73))="","",OFFSET('Sanitation Data'!$E$28,0,10*ROW('Sanitation Data'!E73)))</f>
        <v/>
      </c>
      <c r="CQ79" s="276" t="str">
        <f ca="true">+IF(OFFSET('Sanitation Data'!$E$29,0,10*ROW('Sanitation Data'!E73))="","",OFFSET('Sanitation Data'!$E$29,0,10*ROW('Sanitation Data'!E73)))</f>
        <v/>
      </c>
      <c r="CR79" s="276" t="str">
        <f ca="true">+IF(OFFSET('Sanitation Data'!$E$30,0,10*ROW('Sanitation Data'!E73))="","",OFFSET('Sanitation Data'!$E$30,0,10*ROW('Sanitation Data'!E73)))</f>
        <v/>
      </c>
      <c r="CS79" s="276" t="str">
        <f ca="true">+IF(OFFSET('Sanitation Data'!$E$31,0,10*ROW('Sanitation Data'!E73))="","",OFFSET('Sanitation Data'!$E$31,0,10*ROW('Sanitation Data'!E73)))</f>
        <v/>
      </c>
      <c r="CT79" s="276" t="str">
        <f ca="true">+IF(OFFSET('Sanitation Data'!$E$32,0,10*ROW('Sanitation Data'!E73))="","",OFFSET('Sanitation Data'!$E$32,0,10*ROW('Sanitation Data'!E73)))</f>
        <v/>
      </c>
      <c r="CU79" s="276" t="str">
        <f ca="true">+IF(OFFSET('Sanitation Data'!$F$28,0,10*ROW('Sanitation Data'!F73))="","",OFFSET('Sanitation Data'!$F$28,0,10*ROW('Sanitation Data'!F73)))</f>
        <v/>
      </c>
      <c r="CV79" s="276" t="str">
        <f ca="true">+IF(OFFSET('Sanitation Data'!$F$29,0,10*ROW('Sanitation Data'!F73))="","",OFFSET('Sanitation Data'!$F$29,0,10*ROW('Sanitation Data'!F73)))</f>
        <v/>
      </c>
      <c r="CW79" s="276" t="str">
        <f ca="true">+IF(OFFSET('Sanitation Data'!$F$30,0,10*ROW('Sanitation Data'!F73))="","",OFFSET('Sanitation Data'!$F$30,0,10*ROW('Sanitation Data'!F73)))</f>
        <v/>
      </c>
      <c r="CX79" s="276" t="str">
        <f ca="true">+IF(OFFSET('Sanitation Data'!$F$31,0,10*ROW('Sanitation Data'!F73))="","",OFFSET('Sanitation Data'!$F$31,0,10*ROW('Sanitation Data'!F73)))</f>
        <v/>
      </c>
      <c r="CY79" s="276" t="str">
        <f ca="true">+IF(OFFSET('Sanitation Data'!$F$32,0,10*ROW('Sanitation Data'!F73))="","",OFFSET('Sanitation Data'!$F$32,0,10*ROW('Sanitation Data'!F73)))</f>
        <v/>
      </c>
      <c r="CZ79" s="276" t="str">
        <f ca="true">+IF(OFFSET('Sanitation Data'!$G$28,0,10*ROW('Sanitation Data'!G73))="","",OFFSET('Sanitation Data'!$G$28,0,10*ROW('Sanitation Data'!G73)))</f>
        <v/>
      </c>
      <c r="DA79" s="276" t="str">
        <f ca="true">+IF(OFFSET('Sanitation Data'!$G$29,0,10*ROW('Sanitation Data'!G73))="","",OFFSET('Sanitation Data'!$G$29,0,10*ROW('Sanitation Data'!G73)))</f>
        <v/>
      </c>
      <c r="DB79" s="276" t="str">
        <f ca="true">+IF(OFFSET('Sanitation Data'!$G$30,0,10*ROW('Sanitation Data'!G73))="","",OFFSET('Sanitation Data'!$G$30,0,10*ROW('Sanitation Data'!G73)))</f>
        <v/>
      </c>
      <c r="DC79" s="276" t="str">
        <f ca="true">+IF(OFFSET('Sanitation Data'!$G$31,0,10*ROW('Sanitation Data'!G73))="","",OFFSET('Sanitation Data'!$G$31,0,10*ROW('Sanitation Data'!G73)))</f>
        <v/>
      </c>
      <c r="DD79" s="276" t="str">
        <f ca="true">+IF(OFFSET('Sanitation Data'!$G$32,0,10*ROW('Sanitation Data'!G73))="","",OFFSET('Sanitation Data'!$G$32,0,10*ROW('Sanitation Data'!G73)))</f>
        <v/>
      </c>
      <c r="DE79" s="276" t="str">
        <f ca="true">+IF(OFFSET('Sanitation Data'!$H$28,0,10*ROW('Sanitation Data'!H73))="","",OFFSET('Sanitation Data'!$H$28,0,10*ROW('Sanitation Data'!H73)))</f>
        <v/>
      </c>
      <c r="DF79" s="276" t="str">
        <f ca="true">+IF(OFFSET('Sanitation Data'!$H$29,0,10*ROW('Sanitation Data'!H73))="","",OFFSET('Sanitation Data'!$H$29,0,10*ROW('Sanitation Data'!H73)))</f>
        <v/>
      </c>
      <c r="DG79" s="276" t="str">
        <f ca="true">+IF(OFFSET('Sanitation Data'!$H$30,0,10*ROW('Sanitation Data'!H73))="","",OFFSET('Sanitation Data'!$H$30,0,10*ROW('Sanitation Data'!H73)))</f>
        <v/>
      </c>
      <c r="DH79" s="276" t="str">
        <f ca="true">+IF(OFFSET('Sanitation Data'!$H$31,0,10*ROW('Sanitation Data'!H73))="","",OFFSET('Sanitation Data'!$H$31,0,10*ROW('Sanitation Data'!H73)))</f>
        <v/>
      </c>
      <c r="DI79" s="276" t="str">
        <f ca="true">+IF(OFFSET('Sanitation Data'!$H$32,0,10*ROW('Sanitation Data'!H73))="","",OFFSET('Sanitation Data'!$H$32,0,10*ROW('Sanitation Data'!H73)))</f>
        <v/>
      </c>
      <c r="DJ79" s="276" t="str">
        <f ca="true">+IF(OFFSET('Sanitation Data'!$I$28,0,10*ROW('Sanitation Data'!I73))="","",OFFSET('Sanitation Data'!$I$28,0,10*ROW('Sanitation Data'!I73)))</f>
        <v/>
      </c>
      <c r="DK79" s="276" t="str">
        <f ca="true">+IF(OFFSET('Sanitation Data'!$I$29,0,10*ROW('Sanitation Data'!I73))="","",OFFSET('Sanitation Data'!$I$29,0,10*ROW('Sanitation Data'!I73)))</f>
        <v/>
      </c>
      <c r="DL79" s="276" t="str">
        <f ca="true">+IF(OFFSET('Sanitation Data'!$I$30,0,10*ROW('Sanitation Data'!I73))="","",OFFSET('Sanitation Data'!$I$30,0,10*ROW('Sanitation Data'!I73)))</f>
        <v/>
      </c>
      <c r="DM79" s="276" t="str">
        <f ca="true">+IF(OFFSET('Sanitation Data'!$I$31,0,10*ROW('Sanitation Data'!I73))="","",OFFSET('Sanitation Data'!$I$31,0,10*ROW('Sanitation Data'!I73)))</f>
        <v/>
      </c>
      <c r="DN79" s="276" t="str">
        <f ca="true">+IF(OFFSET('Sanitation Data'!$I$32,0,10*ROW('Sanitation Data'!I73))="","",OFFSET('Sanitation Data'!$I$32,0,10*ROW('Sanitation Data'!I73)))</f>
        <v/>
      </c>
      <c r="DO79" s="276" t="str">
        <f ca="true">+IF(OFFSET('Hygiene Data'!$D$11,0,10*ROW('Hygiene Data'!D73))="","",OFFSET('Hygiene Data'!$D$11,0,10*ROW('Hygiene Data'!D73)))</f>
        <v/>
      </c>
      <c r="DP79" s="276" t="str">
        <f ca="true">+IF(OFFSET('Hygiene Data'!$D$12,0,10*ROW('Hygiene Data'!D73))="","",OFFSET('Hygiene Data'!$D$12,0,10*ROW('Hygiene Data'!D73)))</f>
        <v/>
      </c>
      <c r="DQ79" s="276" t="str">
        <f ca="true">+IF(OFFSET('Hygiene Data'!$D$13,0,10*ROW('Hygiene Data'!D73))="","",OFFSET('Hygiene Data'!$D$13,0,10*ROW('Hygiene Data'!D73)))</f>
        <v/>
      </c>
      <c r="DR79" s="276" t="str">
        <f ca="true">+IF(OFFSET('Hygiene Data'!$E$11,0,10*ROW('Hygiene Data'!E73))="","",OFFSET('Hygiene Data'!$E$11,0,10*ROW('Hygiene Data'!E73)))</f>
        <v/>
      </c>
      <c r="DS79" s="276" t="str">
        <f ca="true">+IF(OFFSET('Hygiene Data'!$E$12,0,10*ROW('Hygiene Data'!E73))="","",OFFSET('Hygiene Data'!$E$12,0,10*ROW('Hygiene Data'!E73)))</f>
        <v/>
      </c>
      <c r="DT79" s="276" t="str">
        <f ca="true">+IF(OFFSET('Hygiene Data'!$E$13,0,10*ROW('Hygiene Data'!E73))="","",OFFSET('Hygiene Data'!$E$13,0,10*ROW('Hygiene Data'!E73)))</f>
        <v/>
      </c>
      <c r="DU79" s="276" t="str">
        <f ca="true">+IF(OFFSET('Hygiene Data'!$F$11,0,10*ROW('Hygiene Data'!F73))="","",OFFSET('Hygiene Data'!$F$11,0,10*ROW('Hygiene Data'!F73)))</f>
        <v/>
      </c>
      <c r="DV79" s="276" t="str">
        <f ca="true">+IF(OFFSET('Hygiene Data'!$F$12,0,10*ROW('Hygiene Data'!F73))="","",OFFSET('Hygiene Data'!$F$12,0,10*ROW('Hygiene Data'!F73)))</f>
        <v/>
      </c>
      <c r="DW79" s="276" t="str">
        <f ca="true">+IF(OFFSET('Hygiene Data'!$F$13,0,10*ROW('Hygiene Data'!F73))="","",OFFSET('Hygiene Data'!$F$13,0,10*ROW('Hygiene Data'!F73)))</f>
        <v/>
      </c>
      <c r="DX79" s="276" t="str">
        <f ca="true">+IF(OFFSET('Hygiene Data'!$G$11,0,10*ROW('Hygiene Data'!G73))="","",OFFSET('Hygiene Data'!$G$11,0,10*ROW('Hygiene Data'!G73)))</f>
        <v/>
      </c>
      <c r="DY79" s="276" t="str">
        <f ca="true">+IF(OFFSET('Hygiene Data'!$G$12,0,10*ROW('Hygiene Data'!G73))="","",OFFSET('Hygiene Data'!$G$12,0,10*ROW('Hygiene Data'!G73)))</f>
        <v/>
      </c>
      <c r="DZ79" s="276" t="str">
        <f ca="true">+IF(OFFSET('Hygiene Data'!$G$13,0,10*ROW('Hygiene Data'!G73))="","",OFFSET('Hygiene Data'!$G$13,0,10*ROW('Hygiene Data'!G73)))</f>
        <v/>
      </c>
      <c r="EA79" s="276" t="str">
        <f ca="true">+IF(OFFSET('Hygiene Data'!$H$11,0,10*ROW('Hygiene Data'!H73))="","",OFFSET('Hygiene Data'!$H$11,0,10*ROW('Hygiene Data'!H73)))</f>
        <v/>
      </c>
      <c r="EB79" s="276" t="str">
        <f ca="true">+IF(OFFSET('Hygiene Data'!$H$12,0,10*ROW('Hygiene Data'!H73))="","",OFFSET('Hygiene Data'!$H$12,0,10*ROW('Hygiene Data'!H73)))</f>
        <v/>
      </c>
      <c r="EC79" s="276" t="str">
        <f ca="true">+IF(OFFSET('Hygiene Data'!$H$13,0,10*ROW('Hygiene Data'!H73))="","",OFFSET('Hygiene Data'!$H$13,0,10*ROW('Hygiene Data'!H73)))</f>
        <v/>
      </c>
      <c r="ED79" s="276" t="str">
        <f ca="true">+IF(OFFSET('Hygiene Data'!$I$11,0,10*ROW('Hygiene Data'!I73))="","",OFFSET('Hygiene Data'!$I$11,0,10*ROW('Hygiene Data'!I73)))</f>
        <v/>
      </c>
      <c r="EE79" s="276" t="str">
        <f ca="true">+IF(OFFSET('Hygiene Data'!$I$12,0,10*ROW('Hygiene Data'!I73))="","",OFFSET('Hygiene Data'!$I$12,0,10*ROW('Hygiene Data'!I73)))</f>
        <v/>
      </c>
      <c r="EF79" s="276"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32"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6"/>
      <c r="BS80" s="276" t="str">
        <f ca="true">+IF(OFFSET('Water Data'!$D$27,0,10*ROW('Water Data'!D74))="","",OFFSET('Water Data'!$D$27,0,10*ROW('Water Data'!D74)))</f>
        <v/>
      </c>
      <c r="BT80" s="276" t="str">
        <f ca="true">+IF(OFFSET('Water Data'!$D$28,0,10*ROW('Water Data'!D74))="","",OFFSET('Water Data'!$D$28,0,10*ROW('Water Data'!D74)))</f>
        <v/>
      </c>
      <c r="BU80" s="276" t="str">
        <f ca="true">+IF(OFFSET('Water Data'!$D$29,0,10*ROW('Water Data'!D74))="","",OFFSET('Water Data'!$D$29,0,10*ROW('Water Data'!D74)))</f>
        <v/>
      </c>
      <c r="BV80" s="276" t="str">
        <f ca="true">+IF(OFFSET('Water Data'!$E$27,0,10*ROW('Water Data'!E74))="","",OFFSET('Water Data'!$E$27,0,10*ROW('Water Data'!E74)))</f>
        <v/>
      </c>
      <c r="BW80" s="276" t="str">
        <f ca="true">+IF(OFFSET('Water Data'!$E$28,0,10*ROW('Water Data'!E74))="","",OFFSET('Water Data'!$E$28,0,10*ROW('Water Data'!E74)))</f>
        <v/>
      </c>
      <c r="BX80" s="276" t="str">
        <f ca="true">+IF(OFFSET('Water Data'!$E$29,0,10*ROW('Water Data'!E74))="","",OFFSET('Water Data'!$E$29,0,10*ROW('Water Data'!E74)))</f>
        <v/>
      </c>
      <c r="BY80" s="276" t="str">
        <f ca="true">+IF(OFFSET('Water Data'!$F$27,0,10*ROW('Water Data'!F74))="","",OFFSET('Water Data'!$F$27,0,10*ROW('Water Data'!F74)))</f>
        <v/>
      </c>
      <c r="BZ80" s="276" t="str">
        <f ca="true">+IF(OFFSET('Water Data'!$F$28,0,10*ROW('Water Data'!F74))="","",OFFSET('Water Data'!$F$28,0,10*ROW('Water Data'!F74)))</f>
        <v/>
      </c>
      <c r="CA80" s="276" t="str">
        <f ca="true">+IF(OFFSET('Water Data'!$F$29,0,10*ROW('Water Data'!F74))="","",OFFSET('Water Data'!$F$29,0,10*ROW('Water Data'!F74)))</f>
        <v/>
      </c>
      <c r="CB80" s="276" t="str">
        <f ca="true">+IF(OFFSET('Water Data'!$G$27,0,10*ROW('Water Data'!G74))="","",OFFSET('Water Data'!$G$27,0,10*ROW('Water Data'!G74)))</f>
        <v/>
      </c>
      <c r="CC80" s="276" t="str">
        <f ca="true">+IF(OFFSET('Water Data'!$G$28,0,10*ROW('Water Data'!G74))="","",OFFSET('Water Data'!$G$28,0,10*ROW('Water Data'!G74)))</f>
        <v/>
      </c>
      <c r="CD80" s="276" t="str">
        <f ca="true">+IF(OFFSET('Water Data'!$G$29,0,10*ROW('Water Data'!G74))="","",OFFSET('Water Data'!$G$29,0,10*ROW('Water Data'!G74)))</f>
        <v/>
      </c>
      <c r="CE80" s="276" t="str">
        <f ca="true">+IF(OFFSET('Water Data'!$H$27,0,10*ROW('Water Data'!H74))="","",OFFSET('Water Data'!$H$27,0,10*ROW('Water Data'!H74)))</f>
        <v/>
      </c>
      <c r="CF80" s="276" t="str">
        <f ca="true">+IF(OFFSET('Water Data'!$H$28,0,10*ROW('Water Data'!H74))="","",OFFSET('Water Data'!$H$28,0,10*ROW('Water Data'!H74)))</f>
        <v/>
      </c>
      <c r="CG80" s="276" t="str">
        <f ca="true">+IF(OFFSET('Water Data'!$H$29,0,10*ROW('Water Data'!H74))="","",OFFSET('Water Data'!$H$29,0,10*ROW('Water Data'!H74)))</f>
        <v/>
      </c>
      <c r="CH80" s="276" t="str">
        <f ca="true">+IF(OFFSET('Water Data'!$I$27,0,10*ROW('Water Data'!I74))="","",OFFSET('Water Data'!$I$27,0,10*ROW('Water Data'!I74)))</f>
        <v/>
      </c>
      <c r="CI80" s="276" t="str">
        <f ca="true">+IF(OFFSET('Water Data'!$I$28,0,10*ROW('Water Data'!I74))="","",OFFSET('Water Data'!$I$28,0,10*ROW('Water Data'!I74)))</f>
        <v/>
      </c>
      <c r="CJ80" s="276" t="str">
        <f ca="true">+IF(OFFSET('Water Data'!$I$29,0,10*ROW('Water Data'!I74))="","",OFFSET('Water Data'!$I$29,0,10*ROW('Water Data'!I74)))</f>
        <v/>
      </c>
      <c r="CK80" s="276" t="str">
        <f ca="true">+IF(OFFSET('Sanitation Data'!$D$28,0,10*ROW('Sanitation Data'!D74))="","",OFFSET('Sanitation Data'!$D$28,0,10*ROW('Sanitation Data'!D74)))</f>
        <v/>
      </c>
      <c r="CL80" s="276" t="str">
        <f ca="true">+IF(OFFSET('Sanitation Data'!$D$29,0,10*ROW('Sanitation Data'!D74))="","",OFFSET('Sanitation Data'!$D$29,0,10*ROW('Sanitation Data'!D74)))</f>
        <v/>
      </c>
      <c r="CM80" s="276" t="str">
        <f ca="true">+IF(OFFSET('Sanitation Data'!$D$30,0,10*ROW('Sanitation Data'!D74))="","",OFFSET('Sanitation Data'!$D$30,0,10*ROW('Sanitation Data'!D74)))</f>
        <v/>
      </c>
      <c r="CN80" s="276" t="str">
        <f ca="true">+IF(OFFSET('Sanitation Data'!$D$31,0,10*ROW('Sanitation Data'!D74))="","",OFFSET('Sanitation Data'!$D$31,0,10*ROW('Sanitation Data'!D74)))</f>
        <v/>
      </c>
      <c r="CO80" s="276" t="str">
        <f ca="true">+IF(OFFSET('Sanitation Data'!$D$32,0,10*ROW('Sanitation Data'!D74))="","",OFFSET('Sanitation Data'!$D$32,0,10*ROW('Sanitation Data'!D74)))</f>
        <v/>
      </c>
      <c r="CP80" s="276" t="str">
        <f ca="true">+IF(OFFSET('Sanitation Data'!$E$28,0,10*ROW('Sanitation Data'!E74))="","",OFFSET('Sanitation Data'!$E$28,0,10*ROW('Sanitation Data'!E74)))</f>
        <v/>
      </c>
      <c r="CQ80" s="276" t="str">
        <f ca="true">+IF(OFFSET('Sanitation Data'!$E$29,0,10*ROW('Sanitation Data'!E74))="","",OFFSET('Sanitation Data'!$E$29,0,10*ROW('Sanitation Data'!E74)))</f>
        <v/>
      </c>
      <c r="CR80" s="276" t="str">
        <f ca="true">+IF(OFFSET('Sanitation Data'!$E$30,0,10*ROW('Sanitation Data'!E74))="","",OFFSET('Sanitation Data'!$E$30,0,10*ROW('Sanitation Data'!E74)))</f>
        <v/>
      </c>
      <c r="CS80" s="276" t="str">
        <f ca="true">+IF(OFFSET('Sanitation Data'!$E$31,0,10*ROW('Sanitation Data'!E74))="","",OFFSET('Sanitation Data'!$E$31,0,10*ROW('Sanitation Data'!E74)))</f>
        <v/>
      </c>
      <c r="CT80" s="276" t="str">
        <f ca="true">+IF(OFFSET('Sanitation Data'!$E$32,0,10*ROW('Sanitation Data'!E74))="","",OFFSET('Sanitation Data'!$E$32,0,10*ROW('Sanitation Data'!E74)))</f>
        <v/>
      </c>
      <c r="CU80" s="276" t="str">
        <f ca="true">+IF(OFFSET('Sanitation Data'!$F$28,0,10*ROW('Sanitation Data'!F74))="","",OFFSET('Sanitation Data'!$F$28,0,10*ROW('Sanitation Data'!F74)))</f>
        <v/>
      </c>
      <c r="CV80" s="276" t="str">
        <f ca="true">+IF(OFFSET('Sanitation Data'!$F$29,0,10*ROW('Sanitation Data'!F74))="","",OFFSET('Sanitation Data'!$F$29,0,10*ROW('Sanitation Data'!F74)))</f>
        <v/>
      </c>
      <c r="CW80" s="276" t="str">
        <f ca="true">+IF(OFFSET('Sanitation Data'!$F$30,0,10*ROW('Sanitation Data'!F74))="","",OFFSET('Sanitation Data'!$F$30,0,10*ROW('Sanitation Data'!F74)))</f>
        <v/>
      </c>
      <c r="CX80" s="276" t="str">
        <f ca="true">+IF(OFFSET('Sanitation Data'!$F$31,0,10*ROW('Sanitation Data'!F74))="","",OFFSET('Sanitation Data'!$F$31,0,10*ROW('Sanitation Data'!F74)))</f>
        <v/>
      </c>
      <c r="CY80" s="276" t="str">
        <f ca="true">+IF(OFFSET('Sanitation Data'!$F$32,0,10*ROW('Sanitation Data'!F74))="","",OFFSET('Sanitation Data'!$F$32,0,10*ROW('Sanitation Data'!F74)))</f>
        <v/>
      </c>
      <c r="CZ80" s="276" t="str">
        <f ca="true">+IF(OFFSET('Sanitation Data'!$G$28,0,10*ROW('Sanitation Data'!G74))="","",OFFSET('Sanitation Data'!$G$28,0,10*ROW('Sanitation Data'!G74)))</f>
        <v/>
      </c>
      <c r="DA80" s="276" t="str">
        <f ca="true">+IF(OFFSET('Sanitation Data'!$G$29,0,10*ROW('Sanitation Data'!G74))="","",OFFSET('Sanitation Data'!$G$29,0,10*ROW('Sanitation Data'!G74)))</f>
        <v/>
      </c>
      <c r="DB80" s="276" t="str">
        <f ca="true">+IF(OFFSET('Sanitation Data'!$G$30,0,10*ROW('Sanitation Data'!G74))="","",OFFSET('Sanitation Data'!$G$30,0,10*ROW('Sanitation Data'!G74)))</f>
        <v/>
      </c>
      <c r="DC80" s="276" t="str">
        <f ca="true">+IF(OFFSET('Sanitation Data'!$G$31,0,10*ROW('Sanitation Data'!G74))="","",OFFSET('Sanitation Data'!$G$31,0,10*ROW('Sanitation Data'!G74)))</f>
        <v/>
      </c>
      <c r="DD80" s="276" t="str">
        <f ca="true">+IF(OFFSET('Sanitation Data'!$G$32,0,10*ROW('Sanitation Data'!G74))="","",OFFSET('Sanitation Data'!$G$32,0,10*ROW('Sanitation Data'!G74)))</f>
        <v/>
      </c>
      <c r="DE80" s="276" t="str">
        <f ca="true">+IF(OFFSET('Sanitation Data'!$H$28,0,10*ROW('Sanitation Data'!H74))="","",OFFSET('Sanitation Data'!$H$28,0,10*ROW('Sanitation Data'!H74)))</f>
        <v/>
      </c>
      <c r="DF80" s="276" t="str">
        <f ca="true">+IF(OFFSET('Sanitation Data'!$H$29,0,10*ROW('Sanitation Data'!H74))="","",OFFSET('Sanitation Data'!$H$29,0,10*ROW('Sanitation Data'!H74)))</f>
        <v/>
      </c>
      <c r="DG80" s="276" t="str">
        <f ca="true">+IF(OFFSET('Sanitation Data'!$H$30,0,10*ROW('Sanitation Data'!H74))="","",OFFSET('Sanitation Data'!$H$30,0,10*ROW('Sanitation Data'!H74)))</f>
        <v/>
      </c>
      <c r="DH80" s="276" t="str">
        <f ca="true">+IF(OFFSET('Sanitation Data'!$H$31,0,10*ROW('Sanitation Data'!H74))="","",OFFSET('Sanitation Data'!$H$31,0,10*ROW('Sanitation Data'!H74)))</f>
        <v/>
      </c>
      <c r="DI80" s="276" t="str">
        <f ca="true">+IF(OFFSET('Sanitation Data'!$H$32,0,10*ROW('Sanitation Data'!H74))="","",OFFSET('Sanitation Data'!$H$32,0,10*ROW('Sanitation Data'!H74)))</f>
        <v/>
      </c>
      <c r="DJ80" s="276" t="str">
        <f ca="true">+IF(OFFSET('Sanitation Data'!$I$28,0,10*ROW('Sanitation Data'!I74))="","",OFFSET('Sanitation Data'!$I$28,0,10*ROW('Sanitation Data'!I74)))</f>
        <v/>
      </c>
      <c r="DK80" s="276" t="str">
        <f ca="true">+IF(OFFSET('Sanitation Data'!$I$29,0,10*ROW('Sanitation Data'!I74))="","",OFFSET('Sanitation Data'!$I$29,0,10*ROW('Sanitation Data'!I74)))</f>
        <v/>
      </c>
      <c r="DL80" s="276" t="str">
        <f ca="true">+IF(OFFSET('Sanitation Data'!$I$30,0,10*ROW('Sanitation Data'!I74))="","",OFFSET('Sanitation Data'!$I$30,0,10*ROW('Sanitation Data'!I74)))</f>
        <v/>
      </c>
      <c r="DM80" s="276" t="str">
        <f ca="true">+IF(OFFSET('Sanitation Data'!$I$31,0,10*ROW('Sanitation Data'!I74))="","",OFFSET('Sanitation Data'!$I$31,0,10*ROW('Sanitation Data'!I74)))</f>
        <v/>
      </c>
      <c r="DN80" s="276" t="str">
        <f ca="true">+IF(OFFSET('Sanitation Data'!$I$32,0,10*ROW('Sanitation Data'!I74))="","",OFFSET('Sanitation Data'!$I$32,0,10*ROW('Sanitation Data'!I74)))</f>
        <v/>
      </c>
      <c r="DO80" s="276" t="str">
        <f ca="true">+IF(OFFSET('Hygiene Data'!$D$11,0,10*ROW('Hygiene Data'!D74))="","",OFFSET('Hygiene Data'!$D$11,0,10*ROW('Hygiene Data'!D74)))</f>
        <v/>
      </c>
      <c r="DP80" s="276" t="str">
        <f ca="true">+IF(OFFSET('Hygiene Data'!$D$12,0,10*ROW('Hygiene Data'!D74))="","",OFFSET('Hygiene Data'!$D$12,0,10*ROW('Hygiene Data'!D74)))</f>
        <v/>
      </c>
      <c r="DQ80" s="276" t="str">
        <f ca="true">+IF(OFFSET('Hygiene Data'!$D$13,0,10*ROW('Hygiene Data'!D74))="","",OFFSET('Hygiene Data'!$D$13,0,10*ROW('Hygiene Data'!D74)))</f>
        <v/>
      </c>
      <c r="DR80" s="276" t="str">
        <f ca="true">+IF(OFFSET('Hygiene Data'!$E$11,0,10*ROW('Hygiene Data'!E74))="","",OFFSET('Hygiene Data'!$E$11,0,10*ROW('Hygiene Data'!E74)))</f>
        <v/>
      </c>
      <c r="DS80" s="276" t="str">
        <f ca="true">+IF(OFFSET('Hygiene Data'!$E$12,0,10*ROW('Hygiene Data'!E74))="","",OFFSET('Hygiene Data'!$E$12,0,10*ROW('Hygiene Data'!E74)))</f>
        <v/>
      </c>
      <c r="DT80" s="276" t="str">
        <f ca="true">+IF(OFFSET('Hygiene Data'!$E$13,0,10*ROW('Hygiene Data'!E74))="","",OFFSET('Hygiene Data'!$E$13,0,10*ROW('Hygiene Data'!E74)))</f>
        <v/>
      </c>
      <c r="DU80" s="276" t="str">
        <f ca="true">+IF(OFFSET('Hygiene Data'!$F$11,0,10*ROW('Hygiene Data'!F74))="","",OFFSET('Hygiene Data'!$F$11,0,10*ROW('Hygiene Data'!F74)))</f>
        <v/>
      </c>
      <c r="DV80" s="276" t="str">
        <f ca="true">+IF(OFFSET('Hygiene Data'!$F$12,0,10*ROW('Hygiene Data'!F74))="","",OFFSET('Hygiene Data'!$F$12,0,10*ROW('Hygiene Data'!F74)))</f>
        <v/>
      </c>
      <c r="DW80" s="276" t="str">
        <f ca="true">+IF(OFFSET('Hygiene Data'!$F$13,0,10*ROW('Hygiene Data'!F74))="","",OFFSET('Hygiene Data'!$F$13,0,10*ROW('Hygiene Data'!F74)))</f>
        <v/>
      </c>
      <c r="DX80" s="276" t="str">
        <f ca="true">+IF(OFFSET('Hygiene Data'!$G$11,0,10*ROW('Hygiene Data'!G74))="","",OFFSET('Hygiene Data'!$G$11,0,10*ROW('Hygiene Data'!G74)))</f>
        <v/>
      </c>
      <c r="DY80" s="276" t="str">
        <f ca="true">+IF(OFFSET('Hygiene Data'!$G$12,0,10*ROW('Hygiene Data'!G74))="","",OFFSET('Hygiene Data'!$G$12,0,10*ROW('Hygiene Data'!G74)))</f>
        <v/>
      </c>
      <c r="DZ80" s="276" t="str">
        <f ca="true">+IF(OFFSET('Hygiene Data'!$G$13,0,10*ROW('Hygiene Data'!G74))="","",OFFSET('Hygiene Data'!$G$13,0,10*ROW('Hygiene Data'!G74)))</f>
        <v/>
      </c>
      <c r="EA80" s="276" t="str">
        <f ca="true">+IF(OFFSET('Hygiene Data'!$H$11,0,10*ROW('Hygiene Data'!H74))="","",OFFSET('Hygiene Data'!$H$11,0,10*ROW('Hygiene Data'!H74)))</f>
        <v/>
      </c>
      <c r="EB80" s="276" t="str">
        <f ca="true">+IF(OFFSET('Hygiene Data'!$H$12,0,10*ROW('Hygiene Data'!H74))="","",OFFSET('Hygiene Data'!$H$12,0,10*ROW('Hygiene Data'!H74)))</f>
        <v/>
      </c>
      <c r="EC80" s="276" t="str">
        <f ca="true">+IF(OFFSET('Hygiene Data'!$H$13,0,10*ROW('Hygiene Data'!H74))="","",OFFSET('Hygiene Data'!$H$13,0,10*ROW('Hygiene Data'!H74)))</f>
        <v/>
      </c>
      <c r="ED80" s="276" t="str">
        <f ca="true">+IF(OFFSET('Hygiene Data'!$I$11,0,10*ROW('Hygiene Data'!I74))="","",OFFSET('Hygiene Data'!$I$11,0,10*ROW('Hygiene Data'!I74)))</f>
        <v/>
      </c>
      <c r="EE80" s="276" t="str">
        <f ca="true">+IF(OFFSET('Hygiene Data'!$I$12,0,10*ROW('Hygiene Data'!I74))="","",OFFSET('Hygiene Data'!$I$12,0,10*ROW('Hygiene Data'!I74)))</f>
        <v/>
      </c>
      <c r="EF80" s="276"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32"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6"/>
      <c r="BS81" s="276" t="str">
        <f ca="true">+IF(OFFSET('Water Data'!$D$27,0,10*ROW('Water Data'!D75))="","",OFFSET('Water Data'!$D$27,0,10*ROW('Water Data'!D75)))</f>
        <v/>
      </c>
      <c r="BT81" s="276" t="str">
        <f ca="true">+IF(OFFSET('Water Data'!$D$28,0,10*ROW('Water Data'!D75))="","",OFFSET('Water Data'!$D$28,0,10*ROW('Water Data'!D75)))</f>
        <v/>
      </c>
      <c r="BU81" s="276" t="str">
        <f ca="true">+IF(OFFSET('Water Data'!$D$29,0,10*ROW('Water Data'!D75))="","",OFFSET('Water Data'!$D$29,0,10*ROW('Water Data'!D75)))</f>
        <v/>
      </c>
      <c r="BV81" s="276" t="str">
        <f ca="true">+IF(OFFSET('Water Data'!$E$27,0,10*ROW('Water Data'!E75))="","",OFFSET('Water Data'!$E$27,0,10*ROW('Water Data'!E75)))</f>
        <v/>
      </c>
      <c r="BW81" s="276" t="str">
        <f ca="true">+IF(OFFSET('Water Data'!$E$28,0,10*ROW('Water Data'!E75))="","",OFFSET('Water Data'!$E$28,0,10*ROW('Water Data'!E75)))</f>
        <v/>
      </c>
      <c r="BX81" s="276" t="str">
        <f ca="true">+IF(OFFSET('Water Data'!$E$29,0,10*ROW('Water Data'!E75))="","",OFFSET('Water Data'!$E$29,0,10*ROW('Water Data'!E75)))</f>
        <v/>
      </c>
      <c r="BY81" s="276" t="str">
        <f ca="true">+IF(OFFSET('Water Data'!$F$27,0,10*ROW('Water Data'!F75))="","",OFFSET('Water Data'!$F$27,0,10*ROW('Water Data'!F75)))</f>
        <v/>
      </c>
      <c r="BZ81" s="276" t="str">
        <f ca="true">+IF(OFFSET('Water Data'!$F$28,0,10*ROW('Water Data'!F75))="","",OFFSET('Water Data'!$F$28,0,10*ROW('Water Data'!F75)))</f>
        <v/>
      </c>
      <c r="CA81" s="276" t="str">
        <f ca="true">+IF(OFFSET('Water Data'!$F$29,0,10*ROW('Water Data'!F75))="","",OFFSET('Water Data'!$F$29,0,10*ROW('Water Data'!F75)))</f>
        <v/>
      </c>
      <c r="CB81" s="276" t="str">
        <f ca="true">+IF(OFFSET('Water Data'!$G$27,0,10*ROW('Water Data'!G75))="","",OFFSET('Water Data'!$G$27,0,10*ROW('Water Data'!G75)))</f>
        <v/>
      </c>
      <c r="CC81" s="276" t="str">
        <f ca="true">+IF(OFFSET('Water Data'!$G$28,0,10*ROW('Water Data'!G75))="","",OFFSET('Water Data'!$G$28,0,10*ROW('Water Data'!G75)))</f>
        <v/>
      </c>
      <c r="CD81" s="276" t="str">
        <f ca="true">+IF(OFFSET('Water Data'!$G$29,0,10*ROW('Water Data'!G75))="","",OFFSET('Water Data'!$G$29,0,10*ROW('Water Data'!G75)))</f>
        <v/>
      </c>
      <c r="CE81" s="276" t="str">
        <f ca="true">+IF(OFFSET('Water Data'!$H$27,0,10*ROW('Water Data'!H75))="","",OFFSET('Water Data'!$H$27,0,10*ROW('Water Data'!H75)))</f>
        <v/>
      </c>
      <c r="CF81" s="276" t="str">
        <f ca="true">+IF(OFFSET('Water Data'!$H$28,0,10*ROW('Water Data'!H75))="","",OFFSET('Water Data'!$H$28,0,10*ROW('Water Data'!H75)))</f>
        <v/>
      </c>
      <c r="CG81" s="276" t="str">
        <f ca="true">+IF(OFFSET('Water Data'!$H$29,0,10*ROW('Water Data'!H75))="","",OFFSET('Water Data'!$H$29,0,10*ROW('Water Data'!H75)))</f>
        <v/>
      </c>
      <c r="CH81" s="276" t="str">
        <f ca="true">+IF(OFFSET('Water Data'!$I$27,0,10*ROW('Water Data'!I75))="","",OFFSET('Water Data'!$I$27,0,10*ROW('Water Data'!I75)))</f>
        <v/>
      </c>
      <c r="CI81" s="276" t="str">
        <f ca="true">+IF(OFFSET('Water Data'!$I$28,0,10*ROW('Water Data'!I75))="","",OFFSET('Water Data'!$I$28,0,10*ROW('Water Data'!I75)))</f>
        <v/>
      </c>
      <c r="CJ81" s="276" t="str">
        <f ca="true">+IF(OFFSET('Water Data'!$I$29,0,10*ROW('Water Data'!I75))="","",OFFSET('Water Data'!$I$29,0,10*ROW('Water Data'!I75)))</f>
        <v/>
      </c>
      <c r="CK81" s="276" t="str">
        <f ca="true">+IF(OFFSET('Sanitation Data'!$D$28,0,10*ROW('Sanitation Data'!D75))="","",OFFSET('Sanitation Data'!$D$28,0,10*ROW('Sanitation Data'!D75)))</f>
        <v/>
      </c>
      <c r="CL81" s="276" t="str">
        <f ca="true">+IF(OFFSET('Sanitation Data'!$D$29,0,10*ROW('Sanitation Data'!D75))="","",OFFSET('Sanitation Data'!$D$29,0,10*ROW('Sanitation Data'!D75)))</f>
        <v/>
      </c>
      <c r="CM81" s="276" t="str">
        <f ca="true">+IF(OFFSET('Sanitation Data'!$D$30,0,10*ROW('Sanitation Data'!D75))="","",OFFSET('Sanitation Data'!$D$30,0,10*ROW('Sanitation Data'!D75)))</f>
        <v/>
      </c>
      <c r="CN81" s="276" t="str">
        <f ca="true">+IF(OFFSET('Sanitation Data'!$D$31,0,10*ROW('Sanitation Data'!D75))="","",OFFSET('Sanitation Data'!$D$31,0,10*ROW('Sanitation Data'!D75)))</f>
        <v/>
      </c>
      <c r="CO81" s="276" t="str">
        <f ca="true">+IF(OFFSET('Sanitation Data'!$D$32,0,10*ROW('Sanitation Data'!D75))="","",OFFSET('Sanitation Data'!$D$32,0,10*ROW('Sanitation Data'!D75)))</f>
        <v/>
      </c>
      <c r="CP81" s="276" t="str">
        <f ca="true">+IF(OFFSET('Sanitation Data'!$E$28,0,10*ROW('Sanitation Data'!E75))="","",OFFSET('Sanitation Data'!$E$28,0,10*ROW('Sanitation Data'!E75)))</f>
        <v/>
      </c>
      <c r="CQ81" s="276" t="str">
        <f ca="true">+IF(OFFSET('Sanitation Data'!$E$29,0,10*ROW('Sanitation Data'!E75))="","",OFFSET('Sanitation Data'!$E$29,0,10*ROW('Sanitation Data'!E75)))</f>
        <v/>
      </c>
      <c r="CR81" s="276" t="str">
        <f ca="true">+IF(OFFSET('Sanitation Data'!$E$30,0,10*ROW('Sanitation Data'!E75))="","",OFFSET('Sanitation Data'!$E$30,0,10*ROW('Sanitation Data'!E75)))</f>
        <v/>
      </c>
      <c r="CS81" s="276" t="str">
        <f ca="true">+IF(OFFSET('Sanitation Data'!$E$31,0,10*ROW('Sanitation Data'!E75))="","",OFFSET('Sanitation Data'!$E$31,0,10*ROW('Sanitation Data'!E75)))</f>
        <v/>
      </c>
      <c r="CT81" s="276" t="str">
        <f ca="true">+IF(OFFSET('Sanitation Data'!$E$32,0,10*ROW('Sanitation Data'!E75))="","",OFFSET('Sanitation Data'!$E$32,0,10*ROW('Sanitation Data'!E75)))</f>
        <v/>
      </c>
      <c r="CU81" s="276" t="str">
        <f ca="true">+IF(OFFSET('Sanitation Data'!$F$28,0,10*ROW('Sanitation Data'!F75))="","",OFFSET('Sanitation Data'!$F$28,0,10*ROW('Sanitation Data'!F75)))</f>
        <v/>
      </c>
      <c r="CV81" s="276" t="str">
        <f ca="true">+IF(OFFSET('Sanitation Data'!$F$29,0,10*ROW('Sanitation Data'!F75))="","",OFFSET('Sanitation Data'!$F$29,0,10*ROW('Sanitation Data'!F75)))</f>
        <v/>
      </c>
      <c r="CW81" s="276" t="str">
        <f ca="true">+IF(OFFSET('Sanitation Data'!$F$30,0,10*ROW('Sanitation Data'!F75))="","",OFFSET('Sanitation Data'!$F$30,0,10*ROW('Sanitation Data'!F75)))</f>
        <v/>
      </c>
      <c r="CX81" s="276" t="str">
        <f ca="true">+IF(OFFSET('Sanitation Data'!$F$31,0,10*ROW('Sanitation Data'!F75))="","",OFFSET('Sanitation Data'!$F$31,0,10*ROW('Sanitation Data'!F75)))</f>
        <v/>
      </c>
      <c r="CY81" s="276" t="str">
        <f ca="true">+IF(OFFSET('Sanitation Data'!$F$32,0,10*ROW('Sanitation Data'!F75))="","",OFFSET('Sanitation Data'!$F$32,0,10*ROW('Sanitation Data'!F75)))</f>
        <v/>
      </c>
      <c r="CZ81" s="276" t="str">
        <f ca="true">+IF(OFFSET('Sanitation Data'!$G$28,0,10*ROW('Sanitation Data'!G75))="","",OFFSET('Sanitation Data'!$G$28,0,10*ROW('Sanitation Data'!G75)))</f>
        <v/>
      </c>
      <c r="DA81" s="276" t="str">
        <f ca="true">+IF(OFFSET('Sanitation Data'!$G$29,0,10*ROW('Sanitation Data'!G75))="","",OFFSET('Sanitation Data'!$G$29,0,10*ROW('Sanitation Data'!G75)))</f>
        <v/>
      </c>
      <c r="DB81" s="276" t="str">
        <f ca="true">+IF(OFFSET('Sanitation Data'!$G$30,0,10*ROW('Sanitation Data'!G75))="","",OFFSET('Sanitation Data'!$G$30,0,10*ROW('Sanitation Data'!G75)))</f>
        <v/>
      </c>
      <c r="DC81" s="276" t="str">
        <f ca="true">+IF(OFFSET('Sanitation Data'!$G$31,0,10*ROW('Sanitation Data'!G75))="","",OFFSET('Sanitation Data'!$G$31,0,10*ROW('Sanitation Data'!G75)))</f>
        <v/>
      </c>
      <c r="DD81" s="276" t="str">
        <f ca="true">+IF(OFFSET('Sanitation Data'!$G$32,0,10*ROW('Sanitation Data'!G75))="","",OFFSET('Sanitation Data'!$G$32,0,10*ROW('Sanitation Data'!G75)))</f>
        <v/>
      </c>
      <c r="DE81" s="276" t="str">
        <f ca="true">+IF(OFFSET('Sanitation Data'!$H$28,0,10*ROW('Sanitation Data'!H75))="","",OFFSET('Sanitation Data'!$H$28,0,10*ROW('Sanitation Data'!H75)))</f>
        <v/>
      </c>
      <c r="DF81" s="276" t="str">
        <f ca="true">+IF(OFFSET('Sanitation Data'!$H$29,0,10*ROW('Sanitation Data'!H75))="","",OFFSET('Sanitation Data'!$H$29,0,10*ROW('Sanitation Data'!H75)))</f>
        <v/>
      </c>
      <c r="DG81" s="276" t="str">
        <f ca="true">+IF(OFFSET('Sanitation Data'!$H$30,0,10*ROW('Sanitation Data'!H75))="","",OFFSET('Sanitation Data'!$H$30,0,10*ROW('Sanitation Data'!H75)))</f>
        <v/>
      </c>
      <c r="DH81" s="276" t="str">
        <f ca="true">+IF(OFFSET('Sanitation Data'!$H$31,0,10*ROW('Sanitation Data'!H75))="","",OFFSET('Sanitation Data'!$H$31,0,10*ROW('Sanitation Data'!H75)))</f>
        <v/>
      </c>
      <c r="DI81" s="276" t="str">
        <f ca="true">+IF(OFFSET('Sanitation Data'!$H$32,0,10*ROW('Sanitation Data'!H75))="","",OFFSET('Sanitation Data'!$H$32,0,10*ROW('Sanitation Data'!H75)))</f>
        <v/>
      </c>
      <c r="DJ81" s="276" t="str">
        <f ca="true">+IF(OFFSET('Sanitation Data'!$I$28,0,10*ROW('Sanitation Data'!I75))="","",OFFSET('Sanitation Data'!$I$28,0,10*ROW('Sanitation Data'!I75)))</f>
        <v/>
      </c>
      <c r="DK81" s="276" t="str">
        <f ca="true">+IF(OFFSET('Sanitation Data'!$I$29,0,10*ROW('Sanitation Data'!I75))="","",OFFSET('Sanitation Data'!$I$29,0,10*ROW('Sanitation Data'!I75)))</f>
        <v/>
      </c>
      <c r="DL81" s="276" t="str">
        <f ca="true">+IF(OFFSET('Sanitation Data'!$I$30,0,10*ROW('Sanitation Data'!I75))="","",OFFSET('Sanitation Data'!$I$30,0,10*ROW('Sanitation Data'!I75)))</f>
        <v/>
      </c>
      <c r="DM81" s="276" t="str">
        <f ca="true">+IF(OFFSET('Sanitation Data'!$I$31,0,10*ROW('Sanitation Data'!I75))="","",OFFSET('Sanitation Data'!$I$31,0,10*ROW('Sanitation Data'!I75)))</f>
        <v/>
      </c>
      <c r="DN81" s="276" t="str">
        <f ca="true">+IF(OFFSET('Sanitation Data'!$I$32,0,10*ROW('Sanitation Data'!I75))="","",OFFSET('Sanitation Data'!$I$32,0,10*ROW('Sanitation Data'!I75)))</f>
        <v/>
      </c>
      <c r="DO81" s="276" t="str">
        <f ca="true">+IF(OFFSET('Hygiene Data'!$D$11,0,10*ROW('Hygiene Data'!D75))="","",OFFSET('Hygiene Data'!$D$11,0,10*ROW('Hygiene Data'!D75)))</f>
        <v/>
      </c>
      <c r="DP81" s="276" t="str">
        <f ca="true">+IF(OFFSET('Hygiene Data'!$D$12,0,10*ROW('Hygiene Data'!D75))="","",OFFSET('Hygiene Data'!$D$12,0,10*ROW('Hygiene Data'!D75)))</f>
        <v/>
      </c>
      <c r="DQ81" s="276" t="str">
        <f ca="true">+IF(OFFSET('Hygiene Data'!$D$13,0,10*ROW('Hygiene Data'!D75))="","",OFFSET('Hygiene Data'!$D$13,0,10*ROW('Hygiene Data'!D75)))</f>
        <v/>
      </c>
      <c r="DR81" s="276" t="str">
        <f ca="true">+IF(OFFSET('Hygiene Data'!$E$11,0,10*ROW('Hygiene Data'!E75))="","",OFFSET('Hygiene Data'!$E$11,0,10*ROW('Hygiene Data'!E75)))</f>
        <v/>
      </c>
      <c r="DS81" s="276" t="str">
        <f ca="true">+IF(OFFSET('Hygiene Data'!$E$12,0,10*ROW('Hygiene Data'!E75))="","",OFFSET('Hygiene Data'!$E$12,0,10*ROW('Hygiene Data'!E75)))</f>
        <v/>
      </c>
      <c r="DT81" s="276" t="str">
        <f ca="true">+IF(OFFSET('Hygiene Data'!$E$13,0,10*ROW('Hygiene Data'!E75))="","",OFFSET('Hygiene Data'!$E$13,0,10*ROW('Hygiene Data'!E75)))</f>
        <v/>
      </c>
      <c r="DU81" s="276" t="str">
        <f ca="true">+IF(OFFSET('Hygiene Data'!$F$11,0,10*ROW('Hygiene Data'!F75))="","",OFFSET('Hygiene Data'!$F$11,0,10*ROW('Hygiene Data'!F75)))</f>
        <v/>
      </c>
      <c r="DV81" s="276" t="str">
        <f ca="true">+IF(OFFSET('Hygiene Data'!$F$12,0,10*ROW('Hygiene Data'!F75))="","",OFFSET('Hygiene Data'!$F$12,0,10*ROW('Hygiene Data'!F75)))</f>
        <v/>
      </c>
      <c r="DW81" s="276" t="str">
        <f ca="true">+IF(OFFSET('Hygiene Data'!$F$13,0,10*ROW('Hygiene Data'!F75))="","",OFFSET('Hygiene Data'!$F$13,0,10*ROW('Hygiene Data'!F75)))</f>
        <v/>
      </c>
      <c r="DX81" s="276" t="str">
        <f ca="true">+IF(OFFSET('Hygiene Data'!$G$11,0,10*ROW('Hygiene Data'!G75))="","",OFFSET('Hygiene Data'!$G$11,0,10*ROW('Hygiene Data'!G75)))</f>
        <v/>
      </c>
      <c r="DY81" s="276" t="str">
        <f ca="true">+IF(OFFSET('Hygiene Data'!$G$12,0,10*ROW('Hygiene Data'!G75))="","",OFFSET('Hygiene Data'!$G$12,0,10*ROW('Hygiene Data'!G75)))</f>
        <v/>
      </c>
      <c r="DZ81" s="276" t="str">
        <f ca="true">+IF(OFFSET('Hygiene Data'!$G$13,0,10*ROW('Hygiene Data'!G75))="","",OFFSET('Hygiene Data'!$G$13,0,10*ROW('Hygiene Data'!G75)))</f>
        <v/>
      </c>
      <c r="EA81" s="276" t="str">
        <f ca="true">+IF(OFFSET('Hygiene Data'!$H$11,0,10*ROW('Hygiene Data'!H75))="","",OFFSET('Hygiene Data'!$H$11,0,10*ROW('Hygiene Data'!H75)))</f>
        <v/>
      </c>
      <c r="EB81" s="276" t="str">
        <f ca="true">+IF(OFFSET('Hygiene Data'!$H$12,0,10*ROW('Hygiene Data'!H75))="","",OFFSET('Hygiene Data'!$H$12,0,10*ROW('Hygiene Data'!H75)))</f>
        <v/>
      </c>
      <c r="EC81" s="276" t="str">
        <f ca="true">+IF(OFFSET('Hygiene Data'!$H$13,0,10*ROW('Hygiene Data'!H75))="","",OFFSET('Hygiene Data'!$H$13,0,10*ROW('Hygiene Data'!H75)))</f>
        <v/>
      </c>
      <c r="ED81" s="276" t="str">
        <f ca="true">+IF(OFFSET('Hygiene Data'!$I$11,0,10*ROW('Hygiene Data'!I75))="","",OFFSET('Hygiene Data'!$I$11,0,10*ROW('Hygiene Data'!I75)))</f>
        <v/>
      </c>
      <c r="EE81" s="276" t="str">
        <f ca="true">+IF(OFFSET('Hygiene Data'!$I$12,0,10*ROW('Hygiene Data'!I75))="","",OFFSET('Hygiene Data'!$I$12,0,10*ROW('Hygiene Data'!I75)))</f>
        <v/>
      </c>
      <c r="EF81" s="276"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32"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6"/>
      <c r="BS82" s="276" t="str">
        <f ca="true">+IF(OFFSET('Water Data'!$D$27,0,10*ROW('Water Data'!D76))="","",OFFSET('Water Data'!$D$27,0,10*ROW('Water Data'!D76)))</f>
        <v/>
      </c>
      <c r="BT82" s="276" t="str">
        <f ca="true">+IF(OFFSET('Water Data'!$D$28,0,10*ROW('Water Data'!D76))="","",OFFSET('Water Data'!$D$28,0,10*ROW('Water Data'!D76)))</f>
        <v/>
      </c>
      <c r="BU82" s="276" t="str">
        <f ca="true">+IF(OFFSET('Water Data'!$D$29,0,10*ROW('Water Data'!D76))="","",OFFSET('Water Data'!$D$29,0,10*ROW('Water Data'!D76)))</f>
        <v/>
      </c>
      <c r="BV82" s="276" t="str">
        <f ca="true">+IF(OFFSET('Water Data'!$E$27,0,10*ROW('Water Data'!E76))="","",OFFSET('Water Data'!$E$27,0,10*ROW('Water Data'!E76)))</f>
        <v/>
      </c>
      <c r="BW82" s="276" t="str">
        <f ca="true">+IF(OFFSET('Water Data'!$E$28,0,10*ROW('Water Data'!E76))="","",OFFSET('Water Data'!$E$28,0,10*ROW('Water Data'!E76)))</f>
        <v/>
      </c>
      <c r="BX82" s="276" t="str">
        <f ca="true">+IF(OFFSET('Water Data'!$E$29,0,10*ROW('Water Data'!E76))="","",OFFSET('Water Data'!$E$29,0,10*ROW('Water Data'!E76)))</f>
        <v/>
      </c>
      <c r="BY82" s="276" t="str">
        <f ca="true">+IF(OFFSET('Water Data'!$F$27,0,10*ROW('Water Data'!F76))="","",OFFSET('Water Data'!$F$27,0,10*ROW('Water Data'!F76)))</f>
        <v/>
      </c>
      <c r="BZ82" s="276" t="str">
        <f ca="true">+IF(OFFSET('Water Data'!$F$28,0,10*ROW('Water Data'!F76))="","",OFFSET('Water Data'!$F$28,0,10*ROW('Water Data'!F76)))</f>
        <v/>
      </c>
      <c r="CA82" s="276" t="str">
        <f ca="true">+IF(OFFSET('Water Data'!$F$29,0,10*ROW('Water Data'!F76))="","",OFFSET('Water Data'!$F$29,0,10*ROW('Water Data'!F76)))</f>
        <v/>
      </c>
      <c r="CB82" s="276" t="str">
        <f ca="true">+IF(OFFSET('Water Data'!$G$27,0,10*ROW('Water Data'!G76))="","",OFFSET('Water Data'!$G$27,0,10*ROW('Water Data'!G76)))</f>
        <v/>
      </c>
      <c r="CC82" s="276" t="str">
        <f ca="true">+IF(OFFSET('Water Data'!$G$28,0,10*ROW('Water Data'!G76))="","",OFFSET('Water Data'!$G$28,0,10*ROW('Water Data'!G76)))</f>
        <v/>
      </c>
      <c r="CD82" s="276" t="str">
        <f ca="true">+IF(OFFSET('Water Data'!$G$29,0,10*ROW('Water Data'!G76))="","",OFFSET('Water Data'!$G$29,0,10*ROW('Water Data'!G76)))</f>
        <v/>
      </c>
      <c r="CE82" s="276" t="str">
        <f ca="true">+IF(OFFSET('Water Data'!$H$27,0,10*ROW('Water Data'!H76))="","",OFFSET('Water Data'!$H$27,0,10*ROW('Water Data'!H76)))</f>
        <v/>
      </c>
      <c r="CF82" s="276" t="str">
        <f ca="true">+IF(OFFSET('Water Data'!$H$28,0,10*ROW('Water Data'!H76))="","",OFFSET('Water Data'!$H$28,0,10*ROW('Water Data'!H76)))</f>
        <v/>
      </c>
      <c r="CG82" s="276" t="str">
        <f ca="true">+IF(OFFSET('Water Data'!$H$29,0,10*ROW('Water Data'!H76))="","",OFFSET('Water Data'!$H$29,0,10*ROW('Water Data'!H76)))</f>
        <v/>
      </c>
      <c r="CH82" s="276" t="str">
        <f ca="true">+IF(OFFSET('Water Data'!$I$27,0,10*ROW('Water Data'!I76))="","",OFFSET('Water Data'!$I$27,0,10*ROW('Water Data'!I76)))</f>
        <v/>
      </c>
      <c r="CI82" s="276" t="str">
        <f ca="true">+IF(OFFSET('Water Data'!$I$28,0,10*ROW('Water Data'!I76))="","",OFFSET('Water Data'!$I$28,0,10*ROW('Water Data'!I76)))</f>
        <v/>
      </c>
      <c r="CJ82" s="276" t="str">
        <f ca="true">+IF(OFFSET('Water Data'!$I$29,0,10*ROW('Water Data'!I76))="","",OFFSET('Water Data'!$I$29,0,10*ROW('Water Data'!I76)))</f>
        <v/>
      </c>
      <c r="CK82" s="276" t="str">
        <f ca="true">+IF(OFFSET('Sanitation Data'!$D$28,0,10*ROW('Sanitation Data'!D76))="","",OFFSET('Sanitation Data'!$D$28,0,10*ROW('Sanitation Data'!D76)))</f>
        <v/>
      </c>
      <c r="CL82" s="276" t="str">
        <f ca="true">+IF(OFFSET('Sanitation Data'!$D$29,0,10*ROW('Sanitation Data'!D76))="","",OFFSET('Sanitation Data'!$D$29,0,10*ROW('Sanitation Data'!D76)))</f>
        <v/>
      </c>
      <c r="CM82" s="276" t="str">
        <f ca="true">+IF(OFFSET('Sanitation Data'!$D$30,0,10*ROW('Sanitation Data'!D76))="","",OFFSET('Sanitation Data'!$D$30,0,10*ROW('Sanitation Data'!D76)))</f>
        <v/>
      </c>
      <c r="CN82" s="276" t="str">
        <f ca="true">+IF(OFFSET('Sanitation Data'!$D$31,0,10*ROW('Sanitation Data'!D76))="","",OFFSET('Sanitation Data'!$D$31,0,10*ROW('Sanitation Data'!D76)))</f>
        <v/>
      </c>
      <c r="CO82" s="276" t="str">
        <f ca="true">+IF(OFFSET('Sanitation Data'!$D$32,0,10*ROW('Sanitation Data'!D76))="","",OFFSET('Sanitation Data'!$D$32,0,10*ROW('Sanitation Data'!D76)))</f>
        <v/>
      </c>
      <c r="CP82" s="276" t="str">
        <f ca="true">+IF(OFFSET('Sanitation Data'!$E$28,0,10*ROW('Sanitation Data'!E76))="","",OFFSET('Sanitation Data'!$E$28,0,10*ROW('Sanitation Data'!E76)))</f>
        <v/>
      </c>
      <c r="CQ82" s="276" t="str">
        <f ca="true">+IF(OFFSET('Sanitation Data'!$E$29,0,10*ROW('Sanitation Data'!E76))="","",OFFSET('Sanitation Data'!$E$29,0,10*ROW('Sanitation Data'!E76)))</f>
        <v/>
      </c>
      <c r="CR82" s="276" t="str">
        <f ca="true">+IF(OFFSET('Sanitation Data'!$E$30,0,10*ROW('Sanitation Data'!E76))="","",OFFSET('Sanitation Data'!$E$30,0,10*ROW('Sanitation Data'!E76)))</f>
        <v/>
      </c>
      <c r="CS82" s="276" t="str">
        <f ca="true">+IF(OFFSET('Sanitation Data'!$E$31,0,10*ROW('Sanitation Data'!E76))="","",OFFSET('Sanitation Data'!$E$31,0,10*ROW('Sanitation Data'!E76)))</f>
        <v/>
      </c>
      <c r="CT82" s="276" t="str">
        <f ca="true">+IF(OFFSET('Sanitation Data'!$E$32,0,10*ROW('Sanitation Data'!E76))="","",OFFSET('Sanitation Data'!$E$32,0,10*ROW('Sanitation Data'!E76)))</f>
        <v/>
      </c>
      <c r="CU82" s="276" t="str">
        <f ca="true">+IF(OFFSET('Sanitation Data'!$F$28,0,10*ROW('Sanitation Data'!F76))="","",OFFSET('Sanitation Data'!$F$28,0,10*ROW('Sanitation Data'!F76)))</f>
        <v/>
      </c>
      <c r="CV82" s="276" t="str">
        <f ca="true">+IF(OFFSET('Sanitation Data'!$F$29,0,10*ROW('Sanitation Data'!F76))="","",OFFSET('Sanitation Data'!$F$29,0,10*ROW('Sanitation Data'!F76)))</f>
        <v/>
      </c>
      <c r="CW82" s="276" t="str">
        <f ca="true">+IF(OFFSET('Sanitation Data'!$F$30,0,10*ROW('Sanitation Data'!F76))="","",OFFSET('Sanitation Data'!$F$30,0,10*ROW('Sanitation Data'!F76)))</f>
        <v/>
      </c>
      <c r="CX82" s="276" t="str">
        <f ca="true">+IF(OFFSET('Sanitation Data'!$F$31,0,10*ROW('Sanitation Data'!F76))="","",OFFSET('Sanitation Data'!$F$31,0,10*ROW('Sanitation Data'!F76)))</f>
        <v/>
      </c>
      <c r="CY82" s="276" t="str">
        <f ca="true">+IF(OFFSET('Sanitation Data'!$F$32,0,10*ROW('Sanitation Data'!F76))="","",OFFSET('Sanitation Data'!$F$32,0,10*ROW('Sanitation Data'!F76)))</f>
        <v/>
      </c>
      <c r="CZ82" s="276" t="str">
        <f ca="true">+IF(OFFSET('Sanitation Data'!$G$28,0,10*ROW('Sanitation Data'!G76))="","",OFFSET('Sanitation Data'!$G$28,0,10*ROW('Sanitation Data'!G76)))</f>
        <v/>
      </c>
      <c r="DA82" s="276" t="str">
        <f ca="true">+IF(OFFSET('Sanitation Data'!$G$29,0,10*ROW('Sanitation Data'!G76))="","",OFFSET('Sanitation Data'!$G$29,0,10*ROW('Sanitation Data'!G76)))</f>
        <v/>
      </c>
      <c r="DB82" s="276" t="str">
        <f ca="true">+IF(OFFSET('Sanitation Data'!$G$30,0,10*ROW('Sanitation Data'!G76))="","",OFFSET('Sanitation Data'!$G$30,0,10*ROW('Sanitation Data'!G76)))</f>
        <v/>
      </c>
      <c r="DC82" s="276" t="str">
        <f ca="true">+IF(OFFSET('Sanitation Data'!$G$31,0,10*ROW('Sanitation Data'!G76))="","",OFFSET('Sanitation Data'!$G$31,0,10*ROW('Sanitation Data'!G76)))</f>
        <v/>
      </c>
      <c r="DD82" s="276" t="str">
        <f ca="true">+IF(OFFSET('Sanitation Data'!$G$32,0,10*ROW('Sanitation Data'!G76))="","",OFFSET('Sanitation Data'!$G$32,0,10*ROW('Sanitation Data'!G76)))</f>
        <v/>
      </c>
      <c r="DE82" s="276" t="str">
        <f ca="true">+IF(OFFSET('Sanitation Data'!$H$28,0,10*ROW('Sanitation Data'!H76))="","",OFFSET('Sanitation Data'!$H$28,0,10*ROW('Sanitation Data'!H76)))</f>
        <v/>
      </c>
      <c r="DF82" s="276" t="str">
        <f ca="true">+IF(OFFSET('Sanitation Data'!$H$29,0,10*ROW('Sanitation Data'!H76))="","",OFFSET('Sanitation Data'!$H$29,0,10*ROW('Sanitation Data'!H76)))</f>
        <v/>
      </c>
      <c r="DG82" s="276" t="str">
        <f ca="true">+IF(OFFSET('Sanitation Data'!$H$30,0,10*ROW('Sanitation Data'!H76))="","",OFFSET('Sanitation Data'!$H$30,0,10*ROW('Sanitation Data'!H76)))</f>
        <v/>
      </c>
      <c r="DH82" s="276" t="str">
        <f ca="true">+IF(OFFSET('Sanitation Data'!$H$31,0,10*ROW('Sanitation Data'!H76))="","",OFFSET('Sanitation Data'!$H$31,0,10*ROW('Sanitation Data'!H76)))</f>
        <v/>
      </c>
      <c r="DI82" s="276" t="str">
        <f ca="true">+IF(OFFSET('Sanitation Data'!$H$32,0,10*ROW('Sanitation Data'!H76))="","",OFFSET('Sanitation Data'!$H$32,0,10*ROW('Sanitation Data'!H76)))</f>
        <v/>
      </c>
      <c r="DJ82" s="276" t="str">
        <f ca="true">+IF(OFFSET('Sanitation Data'!$I$28,0,10*ROW('Sanitation Data'!I76))="","",OFFSET('Sanitation Data'!$I$28,0,10*ROW('Sanitation Data'!I76)))</f>
        <v/>
      </c>
      <c r="DK82" s="276" t="str">
        <f ca="true">+IF(OFFSET('Sanitation Data'!$I$29,0,10*ROW('Sanitation Data'!I76))="","",OFFSET('Sanitation Data'!$I$29,0,10*ROW('Sanitation Data'!I76)))</f>
        <v/>
      </c>
      <c r="DL82" s="276" t="str">
        <f ca="true">+IF(OFFSET('Sanitation Data'!$I$30,0,10*ROW('Sanitation Data'!I76))="","",OFFSET('Sanitation Data'!$I$30,0,10*ROW('Sanitation Data'!I76)))</f>
        <v/>
      </c>
      <c r="DM82" s="276" t="str">
        <f ca="true">+IF(OFFSET('Sanitation Data'!$I$31,0,10*ROW('Sanitation Data'!I76))="","",OFFSET('Sanitation Data'!$I$31,0,10*ROW('Sanitation Data'!I76)))</f>
        <v/>
      </c>
      <c r="DN82" s="276" t="str">
        <f ca="true">+IF(OFFSET('Sanitation Data'!$I$32,0,10*ROW('Sanitation Data'!I76))="","",OFFSET('Sanitation Data'!$I$32,0,10*ROW('Sanitation Data'!I76)))</f>
        <v/>
      </c>
      <c r="DO82" s="276" t="str">
        <f ca="true">+IF(OFFSET('Hygiene Data'!$D$11,0,10*ROW('Hygiene Data'!D76))="","",OFFSET('Hygiene Data'!$D$11,0,10*ROW('Hygiene Data'!D76)))</f>
        <v/>
      </c>
      <c r="DP82" s="276" t="str">
        <f ca="true">+IF(OFFSET('Hygiene Data'!$D$12,0,10*ROW('Hygiene Data'!D76))="","",OFFSET('Hygiene Data'!$D$12,0,10*ROW('Hygiene Data'!D76)))</f>
        <v/>
      </c>
      <c r="DQ82" s="276" t="str">
        <f ca="true">+IF(OFFSET('Hygiene Data'!$D$13,0,10*ROW('Hygiene Data'!D76))="","",OFFSET('Hygiene Data'!$D$13,0,10*ROW('Hygiene Data'!D76)))</f>
        <v/>
      </c>
      <c r="DR82" s="276" t="str">
        <f ca="true">+IF(OFFSET('Hygiene Data'!$E$11,0,10*ROW('Hygiene Data'!E76))="","",OFFSET('Hygiene Data'!$E$11,0,10*ROW('Hygiene Data'!E76)))</f>
        <v/>
      </c>
      <c r="DS82" s="276" t="str">
        <f ca="true">+IF(OFFSET('Hygiene Data'!$E$12,0,10*ROW('Hygiene Data'!E76))="","",OFFSET('Hygiene Data'!$E$12,0,10*ROW('Hygiene Data'!E76)))</f>
        <v/>
      </c>
      <c r="DT82" s="276" t="str">
        <f ca="true">+IF(OFFSET('Hygiene Data'!$E$13,0,10*ROW('Hygiene Data'!E76))="","",OFFSET('Hygiene Data'!$E$13,0,10*ROW('Hygiene Data'!E76)))</f>
        <v/>
      </c>
      <c r="DU82" s="276" t="str">
        <f ca="true">+IF(OFFSET('Hygiene Data'!$F$11,0,10*ROW('Hygiene Data'!F76))="","",OFFSET('Hygiene Data'!$F$11,0,10*ROW('Hygiene Data'!F76)))</f>
        <v/>
      </c>
      <c r="DV82" s="276" t="str">
        <f ca="true">+IF(OFFSET('Hygiene Data'!$F$12,0,10*ROW('Hygiene Data'!F76))="","",OFFSET('Hygiene Data'!$F$12,0,10*ROW('Hygiene Data'!F76)))</f>
        <v/>
      </c>
      <c r="DW82" s="276" t="str">
        <f ca="true">+IF(OFFSET('Hygiene Data'!$F$13,0,10*ROW('Hygiene Data'!F76))="","",OFFSET('Hygiene Data'!$F$13,0,10*ROW('Hygiene Data'!F76)))</f>
        <v/>
      </c>
      <c r="DX82" s="276" t="str">
        <f ca="true">+IF(OFFSET('Hygiene Data'!$G$11,0,10*ROW('Hygiene Data'!G76))="","",OFFSET('Hygiene Data'!$G$11,0,10*ROW('Hygiene Data'!G76)))</f>
        <v/>
      </c>
      <c r="DY82" s="276" t="str">
        <f ca="true">+IF(OFFSET('Hygiene Data'!$G$12,0,10*ROW('Hygiene Data'!G76))="","",OFFSET('Hygiene Data'!$G$12,0,10*ROW('Hygiene Data'!G76)))</f>
        <v/>
      </c>
      <c r="DZ82" s="276" t="str">
        <f ca="true">+IF(OFFSET('Hygiene Data'!$G$13,0,10*ROW('Hygiene Data'!G76))="","",OFFSET('Hygiene Data'!$G$13,0,10*ROW('Hygiene Data'!G76)))</f>
        <v/>
      </c>
      <c r="EA82" s="276" t="str">
        <f ca="true">+IF(OFFSET('Hygiene Data'!$H$11,0,10*ROW('Hygiene Data'!H76))="","",OFFSET('Hygiene Data'!$H$11,0,10*ROW('Hygiene Data'!H76)))</f>
        <v/>
      </c>
      <c r="EB82" s="276" t="str">
        <f ca="true">+IF(OFFSET('Hygiene Data'!$H$12,0,10*ROW('Hygiene Data'!H76))="","",OFFSET('Hygiene Data'!$H$12,0,10*ROW('Hygiene Data'!H76)))</f>
        <v/>
      </c>
      <c r="EC82" s="276" t="str">
        <f ca="true">+IF(OFFSET('Hygiene Data'!$H$13,0,10*ROW('Hygiene Data'!H76))="","",OFFSET('Hygiene Data'!$H$13,0,10*ROW('Hygiene Data'!H76)))</f>
        <v/>
      </c>
      <c r="ED82" s="276" t="str">
        <f ca="true">+IF(OFFSET('Hygiene Data'!$I$11,0,10*ROW('Hygiene Data'!I76))="","",OFFSET('Hygiene Data'!$I$11,0,10*ROW('Hygiene Data'!I76)))</f>
        <v/>
      </c>
      <c r="EE82" s="276" t="str">
        <f ca="true">+IF(OFFSET('Hygiene Data'!$I$12,0,10*ROW('Hygiene Data'!I76))="","",OFFSET('Hygiene Data'!$I$12,0,10*ROW('Hygiene Data'!I76)))</f>
        <v/>
      </c>
      <c r="EF82" s="276"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32"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6"/>
      <c r="BS83" s="276" t="str">
        <f ca="true">+IF(OFFSET('Water Data'!$D$27,0,10*ROW('Water Data'!D77))="","",OFFSET('Water Data'!$D$27,0,10*ROW('Water Data'!D77)))</f>
        <v/>
      </c>
      <c r="BT83" s="276" t="str">
        <f ca="true">+IF(OFFSET('Water Data'!$D$28,0,10*ROW('Water Data'!D77))="","",OFFSET('Water Data'!$D$28,0,10*ROW('Water Data'!D77)))</f>
        <v/>
      </c>
      <c r="BU83" s="276" t="str">
        <f ca="true">+IF(OFFSET('Water Data'!$D$29,0,10*ROW('Water Data'!D77))="","",OFFSET('Water Data'!$D$29,0,10*ROW('Water Data'!D77)))</f>
        <v/>
      </c>
      <c r="BV83" s="276" t="str">
        <f ca="true">+IF(OFFSET('Water Data'!$E$27,0,10*ROW('Water Data'!E77))="","",OFFSET('Water Data'!$E$27,0,10*ROW('Water Data'!E77)))</f>
        <v/>
      </c>
      <c r="BW83" s="276" t="str">
        <f ca="true">+IF(OFFSET('Water Data'!$E$28,0,10*ROW('Water Data'!E77))="","",OFFSET('Water Data'!$E$28,0,10*ROW('Water Data'!E77)))</f>
        <v/>
      </c>
      <c r="BX83" s="276" t="str">
        <f ca="true">+IF(OFFSET('Water Data'!$E$29,0,10*ROW('Water Data'!E77))="","",OFFSET('Water Data'!$E$29,0,10*ROW('Water Data'!E77)))</f>
        <v/>
      </c>
      <c r="BY83" s="276" t="str">
        <f ca="true">+IF(OFFSET('Water Data'!$F$27,0,10*ROW('Water Data'!F77))="","",OFFSET('Water Data'!$F$27,0,10*ROW('Water Data'!F77)))</f>
        <v/>
      </c>
      <c r="BZ83" s="276" t="str">
        <f ca="true">+IF(OFFSET('Water Data'!$F$28,0,10*ROW('Water Data'!F77))="","",OFFSET('Water Data'!$F$28,0,10*ROW('Water Data'!F77)))</f>
        <v/>
      </c>
      <c r="CA83" s="276" t="str">
        <f ca="true">+IF(OFFSET('Water Data'!$F$29,0,10*ROW('Water Data'!F77))="","",OFFSET('Water Data'!$F$29,0,10*ROW('Water Data'!F77)))</f>
        <v/>
      </c>
      <c r="CB83" s="276" t="str">
        <f ca="true">+IF(OFFSET('Water Data'!$G$27,0,10*ROW('Water Data'!G77))="","",OFFSET('Water Data'!$G$27,0,10*ROW('Water Data'!G77)))</f>
        <v/>
      </c>
      <c r="CC83" s="276" t="str">
        <f ca="true">+IF(OFFSET('Water Data'!$G$28,0,10*ROW('Water Data'!G77))="","",OFFSET('Water Data'!$G$28,0,10*ROW('Water Data'!G77)))</f>
        <v/>
      </c>
      <c r="CD83" s="276" t="str">
        <f ca="true">+IF(OFFSET('Water Data'!$G$29,0,10*ROW('Water Data'!G77))="","",OFFSET('Water Data'!$G$29,0,10*ROW('Water Data'!G77)))</f>
        <v/>
      </c>
      <c r="CE83" s="276" t="str">
        <f ca="true">+IF(OFFSET('Water Data'!$H$27,0,10*ROW('Water Data'!H77))="","",OFFSET('Water Data'!$H$27,0,10*ROW('Water Data'!H77)))</f>
        <v/>
      </c>
      <c r="CF83" s="276" t="str">
        <f ca="true">+IF(OFFSET('Water Data'!$H$28,0,10*ROW('Water Data'!H77))="","",OFFSET('Water Data'!$H$28,0,10*ROW('Water Data'!H77)))</f>
        <v/>
      </c>
      <c r="CG83" s="276" t="str">
        <f ca="true">+IF(OFFSET('Water Data'!$H$29,0,10*ROW('Water Data'!H77))="","",OFFSET('Water Data'!$H$29,0,10*ROW('Water Data'!H77)))</f>
        <v/>
      </c>
      <c r="CH83" s="276" t="str">
        <f ca="true">+IF(OFFSET('Water Data'!$I$27,0,10*ROW('Water Data'!I77))="","",OFFSET('Water Data'!$I$27,0,10*ROW('Water Data'!I77)))</f>
        <v/>
      </c>
      <c r="CI83" s="276" t="str">
        <f ca="true">+IF(OFFSET('Water Data'!$I$28,0,10*ROW('Water Data'!I77))="","",OFFSET('Water Data'!$I$28,0,10*ROW('Water Data'!I77)))</f>
        <v/>
      </c>
      <c r="CJ83" s="276" t="str">
        <f ca="true">+IF(OFFSET('Water Data'!$I$29,0,10*ROW('Water Data'!I77))="","",OFFSET('Water Data'!$I$29,0,10*ROW('Water Data'!I77)))</f>
        <v/>
      </c>
      <c r="CK83" s="276" t="str">
        <f ca="true">+IF(OFFSET('Sanitation Data'!$D$28,0,10*ROW('Sanitation Data'!D77))="","",OFFSET('Sanitation Data'!$D$28,0,10*ROW('Sanitation Data'!D77)))</f>
        <v/>
      </c>
      <c r="CL83" s="276" t="str">
        <f ca="true">+IF(OFFSET('Sanitation Data'!$D$29,0,10*ROW('Sanitation Data'!D77))="","",OFFSET('Sanitation Data'!$D$29,0,10*ROW('Sanitation Data'!D77)))</f>
        <v/>
      </c>
      <c r="CM83" s="276" t="str">
        <f ca="true">+IF(OFFSET('Sanitation Data'!$D$30,0,10*ROW('Sanitation Data'!D77))="","",OFFSET('Sanitation Data'!$D$30,0,10*ROW('Sanitation Data'!D77)))</f>
        <v/>
      </c>
      <c r="CN83" s="276" t="str">
        <f ca="true">+IF(OFFSET('Sanitation Data'!$D$31,0,10*ROW('Sanitation Data'!D77))="","",OFFSET('Sanitation Data'!$D$31,0,10*ROW('Sanitation Data'!D77)))</f>
        <v/>
      </c>
      <c r="CO83" s="276" t="str">
        <f ca="true">+IF(OFFSET('Sanitation Data'!$D$32,0,10*ROW('Sanitation Data'!D77))="","",OFFSET('Sanitation Data'!$D$32,0,10*ROW('Sanitation Data'!D77)))</f>
        <v/>
      </c>
      <c r="CP83" s="276" t="str">
        <f ca="true">+IF(OFFSET('Sanitation Data'!$E$28,0,10*ROW('Sanitation Data'!E77))="","",OFFSET('Sanitation Data'!$E$28,0,10*ROW('Sanitation Data'!E77)))</f>
        <v/>
      </c>
      <c r="CQ83" s="276" t="str">
        <f ca="true">+IF(OFFSET('Sanitation Data'!$E$29,0,10*ROW('Sanitation Data'!E77))="","",OFFSET('Sanitation Data'!$E$29,0,10*ROW('Sanitation Data'!E77)))</f>
        <v/>
      </c>
      <c r="CR83" s="276" t="str">
        <f ca="true">+IF(OFFSET('Sanitation Data'!$E$30,0,10*ROW('Sanitation Data'!E77))="","",OFFSET('Sanitation Data'!$E$30,0,10*ROW('Sanitation Data'!E77)))</f>
        <v/>
      </c>
      <c r="CS83" s="276" t="str">
        <f ca="true">+IF(OFFSET('Sanitation Data'!$E$31,0,10*ROW('Sanitation Data'!E77))="","",OFFSET('Sanitation Data'!$E$31,0,10*ROW('Sanitation Data'!E77)))</f>
        <v/>
      </c>
      <c r="CT83" s="276" t="str">
        <f ca="true">+IF(OFFSET('Sanitation Data'!$E$32,0,10*ROW('Sanitation Data'!E77))="","",OFFSET('Sanitation Data'!$E$32,0,10*ROW('Sanitation Data'!E77)))</f>
        <v/>
      </c>
      <c r="CU83" s="276" t="str">
        <f ca="true">+IF(OFFSET('Sanitation Data'!$F$28,0,10*ROW('Sanitation Data'!F77))="","",OFFSET('Sanitation Data'!$F$28,0,10*ROW('Sanitation Data'!F77)))</f>
        <v/>
      </c>
      <c r="CV83" s="276" t="str">
        <f ca="true">+IF(OFFSET('Sanitation Data'!$F$29,0,10*ROW('Sanitation Data'!F77))="","",OFFSET('Sanitation Data'!$F$29,0,10*ROW('Sanitation Data'!F77)))</f>
        <v/>
      </c>
      <c r="CW83" s="276" t="str">
        <f ca="true">+IF(OFFSET('Sanitation Data'!$F$30,0,10*ROW('Sanitation Data'!F77))="","",OFFSET('Sanitation Data'!$F$30,0,10*ROW('Sanitation Data'!F77)))</f>
        <v/>
      </c>
      <c r="CX83" s="276" t="str">
        <f ca="true">+IF(OFFSET('Sanitation Data'!$F$31,0,10*ROW('Sanitation Data'!F77))="","",OFFSET('Sanitation Data'!$F$31,0,10*ROW('Sanitation Data'!F77)))</f>
        <v/>
      </c>
      <c r="CY83" s="276" t="str">
        <f ca="true">+IF(OFFSET('Sanitation Data'!$F$32,0,10*ROW('Sanitation Data'!F77))="","",OFFSET('Sanitation Data'!$F$32,0,10*ROW('Sanitation Data'!F77)))</f>
        <v/>
      </c>
      <c r="CZ83" s="276" t="str">
        <f ca="true">+IF(OFFSET('Sanitation Data'!$G$28,0,10*ROW('Sanitation Data'!G77))="","",OFFSET('Sanitation Data'!$G$28,0,10*ROW('Sanitation Data'!G77)))</f>
        <v/>
      </c>
      <c r="DA83" s="276" t="str">
        <f ca="true">+IF(OFFSET('Sanitation Data'!$G$29,0,10*ROW('Sanitation Data'!G77))="","",OFFSET('Sanitation Data'!$G$29,0,10*ROW('Sanitation Data'!G77)))</f>
        <v/>
      </c>
      <c r="DB83" s="276" t="str">
        <f ca="true">+IF(OFFSET('Sanitation Data'!$G$30,0,10*ROW('Sanitation Data'!G77))="","",OFFSET('Sanitation Data'!$G$30,0,10*ROW('Sanitation Data'!G77)))</f>
        <v/>
      </c>
      <c r="DC83" s="276" t="str">
        <f ca="true">+IF(OFFSET('Sanitation Data'!$G$31,0,10*ROW('Sanitation Data'!G77))="","",OFFSET('Sanitation Data'!$G$31,0,10*ROW('Sanitation Data'!G77)))</f>
        <v/>
      </c>
      <c r="DD83" s="276" t="str">
        <f ca="true">+IF(OFFSET('Sanitation Data'!$G$32,0,10*ROW('Sanitation Data'!G77))="","",OFFSET('Sanitation Data'!$G$32,0,10*ROW('Sanitation Data'!G77)))</f>
        <v/>
      </c>
      <c r="DE83" s="276" t="str">
        <f ca="true">+IF(OFFSET('Sanitation Data'!$H$28,0,10*ROW('Sanitation Data'!H77))="","",OFFSET('Sanitation Data'!$H$28,0,10*ROW('Sanitation Data'!H77)))</f>
        <v/>
      </c>
      <c r="DF83" s="276" t="str">
        <f ca="true">+IF(OFFSET('Sanitation Data'!$H$29,0,10*ROW('Sanitation Data'!H77))="","",OFFSET('Sanitation Data'!$H$29,0,10*ROW('Sanitation Data'!H77)))</f>
        <v/>
      </c>
      <c r="DG83" s="276" t="str">
        <f ca="true">+IF(OFFSET('Sanitation Data'!$H$30,0,10*ROW('Sanitation Data'!H77))="","",OFFSET('Sanitation Data'!$H$30,0,10*ROW('Sanitation Data'!H77)))</f>
        <v/>
      </c>
      <c r="DH83" s="276" t="str">
        <f ca="true">+IF(OFFSET('Sanitation Data'!$H$31,0,10*ROW('Sanitation Data'!H77))="","",OFFSET('Sanitation Data'!$H$31,0,10*ROW('Sanitation Data'!H77)))</f>
        <v/>
      </c>
      <c r="DI83" s="276" t="str">
        <f ca="true">+IF(OFFSET('Sanitation Data'!$H$32,0,10*ROW('Sanitation Data'!H77))="","",OFFSET('Sanitation Data'!$H$32,0,10*ROW('Sanitation Data'!H77)))</f>
        <v/>
      </c>
      <c r="DJ83" s="276" t="str">
        <f ca="true">+IF(OFFSET('Sanitation Data'!$I$28,0,10*ROW('Sanitation Data'!I77))="","",OFFSET('Sanitation Data'!$I$28,0,10*ROW('Sanitation Data'!I77)))</f>
        <v/>
      </c>
      <c r="DK83" s="276" t="str">
        <f ca="true">+IF(OFFSET('Sanitation Data'!$I$29,0,10*ROW('Sanitation Data'!I77))="","",OFFSET('Sanitation Data'!$I$29,0,10*ROW('Sanitation Data'!I77)))</f>
        <v/>
      </c>
      <c r="DL83" s="276" t="str">
        <f ca="true">+IF(OFFSET('Sanitation Data'!$I$30,0,10*ROW('Sanitation Data'!I77))="","",OFFSET('Sanitation Data'!$I$30,0,10*ROW('Sanitation Data'!I77)))</f>
        <v/>
      </c>
      <c r="DM83" s="276" t="str">
        <f ca="true">+IF(OFFSET('Sanitation Data'!$I$31,0,10*ROW('Sanitation Data'!I77))="","",OFFSET('Sanitation Data'!$I$31,0,10*ROW('Sanitation Data'!I77)))</f>
        <v/>
      </c>
      <c r="DN83" s="276" t="str">
        <f ca="true">+IF(OFFSET('Sanitation Data'!$I$32,0,10*ROW('Sanitation Data'!I77))="","",OFFSET('Sanitation Data'!$I$32,0,10*ROW('Sanitation Data'!I77)))</f>
        <v/>
      </c>
      <c r="DO83" s="276" t="str">
        <f ca="true">+IF(OFFSET('Hygiene Data'!$D$11,0,10*ROW('Hygiene Data'!D77))="","",OFFSET('Hygiene Data'!$D$11,0,10*ROW('Hygiene Data'!D77)))</f>
        <v/>
      </c>
      <c r="DP83" s="276" t="str">
        <f ca="true">+IF(OFFSET('Hygiene Data'!$D$12,0,10*ROW('Hygiene Data'!D77))="","",OFFSET('Hygiene Data'!$D$12,0,10*ROW('Hygiene Data'!D77)))</f>
        <v/>
      </c>
      <c r="DQ83" s="276" t="str">
        <f ca="true">+IF(OFFSET('Hygiene Data'!$D$13,0,10*ROW('Hygiene Data'!D77))="","",OFFSET('Hygiene Data'!$D$13,0,10*ROW('Hygiene Data'!D77)))</f>
        <v/>
      </c>
      <c r="DR83" s="276" t="str">
        <f ca="true">+IF(OFFSET('Hygiene Data'!$E$11,0,10*ROW('Hygiene Data'!E77))="","",OFFSET('Hygiene Data'!$E$11,0,10*ROW('Hygiene Data'!E77)))</f>
        <v/>
      </c>
      <c r="DS83" s="276" t="str">
        <f ca="true">+IF(OFFSET('Hygiene Data'!$E$12,0,10*ROW('Hygiene Data'!E77))="","",OFFSET('Hygiene Data'!$E$12,0,10*ROW('Hygiene Data'!E77)))</f>
        <v/>
      </c>
      <c r="DT83" s="276" t="str">
        <f ca="true">+IF(OFFSET('Hygiene Data'!$E$13,0,10*ROW('Hygiene Data'!E77))="","",OFFSET('Hygiene Data'!$E$13,0,10*ROW('Hygiene Data'!E77)))</f>
        <v/>
      </c>
      <c r="DU83" s="276" t="str">
        <f ca="true">+IF(OFFSET('Hygiene Data'!$F$11,0,10*ROW('Hygiene Data'!F77))="","",OFFSET('Hygiene Data'!$F$11,0,10*ROW('Hygiene Data'!F77)))</f>
        <v/>
      </c>
      <c r="DV83" s="276" t="str">
        <f ca="true">+IF(OFFSET('Hygiene Data'!$F$12,0,10*ROW('Hygiene Data'!F77))="","",OFFSET('Hygiene Data'!$F$12,0,10*ROW('Hygiene Data'!F77)))</f>
        <v/>
      </c>
      <c r="DW83" s="276" t="str">
        <f ca="true">+IF(OFFSET('Hygiene Data'!$F$13,0,10*ROW('Hygiene Data'!F77))="","",OFFSET('Hygiene Data'!$F$13,0,10*ROW('Hygiene Data'!F77)))</f>
        <v/>
      </c>
      <c r="DX83" s="276" t="str">
        <f ca="true">+IF(OFFSET('Hygiene Data'!$G$11,0,10*ROW('Hygiene Data'!G77))="","",OFFSET('Hygiene Data'!$G$11,0,10*ROW('Hygiene Data'!G77)))</f>
        <v/>
      </c>
      <c r="DY83" s="276" t="str">
        <f ca="true">+IF(OFFSET('Hygiene Data'!$G$12,0,10*ROW('Hygiene Data'!G77))="","",OFFSET('Hygiene Data'!$G$12,0,10*ROW('Hygiene Data'!G77)))</f>
        <v/>
      </c>
      <c r="DZ83" s="276" t="str">
        <f ca="true">+IF(OFFSET('Hygiene Data'!$G$13,0,10*ROW('Hygiene Data'!G77))="","",OFFSET('Hygiene Data'!$G$13,0,10*ROW('Hygiene Data'!G77)))</f>
        <v/>
      </c>
      <c r="EA83" s="276" t="str">
        <f ca="true">+IF(OFFSET('Hygiene Data'!$H$11,0,10*ROW('Hygiene Data'!H77))="","",OFFSET('Hygiene Data'!$H$11,0,10*ROW('Hygiene Data'!H77)))</f>
        <v/>
      </c>
      <c r="EB83" s="276" t="str">
        <f ca="true">+IF(OFFSET('Hygiene Data'!$H$12,0,10*ROW('Hygiene Data'!H77))="","",OFFSET('Hygiene Data'!$H$12,0,10*ROW('Hygiene Data'!H77)))</f>
        <v/>
      </c>
      <c r="EC83" s="276" t="str">
        <f ca="true">+IF(OFFSET('Hygiene Data'!$H$13,0,10*ROW('Hygiene Data'!H77))="","",OFFSET('Hygiene Data'!$H$13,0,10*ROW('Hygiene Data'!H77)))</f>
        <v/>
      </c>
      <c r="ED83" s="276" t="str">
        <f ca="true">+IF(OFFSET('Hygiene Data'!$I$11,0,10*ROW('Hygiene Data'!I77))="","",OFFSET('Hygiene Data'!$I$11,0,10*ROW('Hygiene Data'!I77)))</f>
        <v/>
      </c>
      <c r="EE83" s="276" t="str">
        <f ca="true">+IF(OFFSET('Hygiene Data'!$I$12,0,10*ROW('Hygiene Data'!I77))="","",OFFSET('Hygiene Data'!$I$12,0,10*ROW('Hygiene Data'!I77)))</f>
        <v/>
      </c>
      <c r="EF83" s="276"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32"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6"/>
      <c r="BS84" s="276" t="str">
        <f ca="true">+IF(OFFSET('Water Data'!$D$27,0,10*ROW('Water Data'!D78))="","",OFFSET('Water Data'!$D$27,0,10*ROW('Water Data'!D78)))</f>
        <v/>
      </c>
      <c r="BT84" s="276" t="str">
        <f ca="true">+IF(OFFSET('Water Data'!$D$28,0,10*ROW('Water Data'!D78))="","",OFFSET('Water Data'!$D$28,0,10*ROW('Water Data'!D78)))</f>
        <v/>
      </c>
      <c r="BU84" s="276" t="str">
        <f ca="true">+IF(OFFSET('Water Data'!$D$29,0,10*ROW('Water Data'!D78))="","",OFFSET('Water Data'!$D$29,0,10*ROW('Water Data'!D78)))</f>
        <v/>
      </c>
      <c r="BV84" s="276" t="str">
        <f ca="true">+IF(OFFSET('Water Data'!$E$27,0,10*ROW('Water Data'!E78))="","",OFFSET('Water Data'!$E$27,0,10*ROW('Water Data'!E78)))</f>
        <v/>
      </c>
      <c r="BW84" s="276" t="str">
        <f ca="true">+IF(OFFSET('Water Data'!$E$28,0,10*ROW('Water Data'!E78))="","",OFFSET('Water Data'!$E$28,0,10*ROW('Water Data'!E78)))</f>
        <v/>
      </c>
      <c r="BX84" s="276" t="str">
        <f ca="true">+IF(OFFSET('Water Data'!$E$29,0,10*ROW('Water Data'!E78))="","",OFFSET('Water Data'!$E$29,0,10*ROW('Water Data'!E78)))</f>
        <v/>
      </c>
      <c r="BY84" s="276" t="str">
        <f ca="true">+IF(OFFSET('Water Data'!$F$27,0,10*ROW('Water Data'!F78))="","",OFFSET('Water Data'!$F$27,0,10*ROW('Water Data'!F78)))</f>
        <v/>
      </c>
      <c r="BZ84" s="276" t="str">
        <f ca="true">+IF(OFFSET('Water Data'!$F$28,0,10*ROW('Water Data'!F78))="","",OFFSET('Water Data'!$F$28,0,10*ROW('Water Data'!F78)))</f>
        <v/>
      </c>
      <c r="CA84" s="276" t="str">
        <f ca="true">+IF(OFFSET('Water Data'!$F$29,0,10*ROW('Water Data'!F78))="","",OFFSET('Water Data'!$F$29,0,10*ROW('Water Data'!F78)))</f>
        <v/>
      </c>
      <c r="CB84" s="276" t="str">
        <f ca="true">+IF(OFFSET('Water Data'!$G$27,0,10*ROW('Water Data'!G78))="","",OFFSET('Water Data'!$G$27,0,10*ROW('Water Data'!G78)))</f>
        <v/>
      </c>
      <c r="CC84" s="276" t="str">
        <f ca="true">+IF(OFFSET('Water Data'!$G$28,0,10*ROW('Water Data'!G78))="","",OFFSET('Water Data'!$G$28,0,10*ROW('Water Data'!G78)))</f>
        <v/>
      </c>
      <c r="CD84" s="276" t="str">
        <f ca="true">+IF(OFFSET('Water Data'!$G$29,0,10*ROW('Water Data'!G78))="","",OFFSET('Water Data'!$G$29,0,10*ROW('Water Data'!G78)))</f>
        <v/>
      </c>
      <c r="CE84" s="276" t="str">
        <f ca="true">+IF(OFFSET('Water Data'!$H$27,0,10*ROW('Water Data'!H78))="","",OFFSET('Water Data'!$H$27,0,10*ROW('Water Data'!H78)))</f>
        <v/>
      </c>
      <c r="CF84" s="276" t="str">
        <f ca="true">+IF(OFFSET('Water Data'!$H$28,0,10*ROW('Water Data'!H78))="","",OFFSET('Water Data'!$H$28,0,10*ROW('Water Data'!H78)))</f>
        <v/>
      </c>
      <c r="CG84" s="276" t="str">
        <f ca="true">+IF(OFFSET('Water Data'!$H$29,0,10*ROW('Water Data'!H78))="","",OFFSET('Water Data'!$H$29,0,10*ROW('Water Data'!H78)))</f>
        <v/>
      </c>
      <c r="CH84" s="276" t="str">
        <f ca="true">+IF(OFFSET('Water Data'!$I$27,0,10*ROW('Water Data'!I78))="","",OFFSET('Water Data'!$I$27,0,10*ROW('Water Data'!I78)))</f>
        <v/>
      </c>
      <c r="CI84" s="276" t="str">
        <f ca="true">+IF(OFFSET('Water Data'!$I$28,0,10*ROW('Water Data'!I78))="","",OFFSET('Water Data'!$I$28,0,10*ROW('Water Data'!I78)))</f>
        <v/>
      </c>
      <c r="CJ84" s="276" t="str">
        <f ca="true">+IF(OFFSET('Water Data'!$I$29,0,10*ROW('Water Data'!I78))="","",OFFSET('Water Data'!$I$29,0,10*ROW('Water Data'!I78)))</f>
        <v/>
      </c>
      <c r="CK84" s="276" t="str">
        <f ca="true">+IF(OFFSET('Sanitation Data'!$D$28,0,10*ROW('Sanitation Data'!D78))="","",OFFSET('Sanitation Data'!$D$28,0,10*ROW('Sanitation Data'!D78)))</f>
        <v/>
      </c>
      <c r="CL84" s="276" t="str">
        <f ca="true">+IF(OFFSET('Sanitation Data'!$D$29,0,10*ROW('Sanitation Data'!D78))="","",OFFSET('Sanitation Data'!$D$29,0,10*ROW('Sanitation Data'!D78)))</f>
        <v/>
      </c>
      <c r="CM84" s="276" t="str">
        <f ca="true">+IF(OFFSET('Sanitation Data'!$D$30,0,10*ROW('Sanitation Data'!D78))="","",OFFSET('Sanitation Data'!$D$30,0,10*ROW('Sanitation Data'!D78)))</f>
        <v/>
      </c>
      <c r="CN84" s="276" t="str">
        <f ca="true">+IF(OFFSET('Sanitation Data'!$D$31,0,10*ROW('Sanitation Data'!D78))="","",OFFSET('Sanitation Data'!$D$31,0,10*ROW('Sanitation Data'!D78)))</f>
        <v/>
      </c>
      <c r="CO84" s="276" t="str">
        <f ca="true">+IF(OFFSET('Sanitation Data'!$D$32,0,10*ROW('Sanitation Data'!D78))="","",OFFSET('Sanitation Data'!$D$32,0,10*ROW('Sanitation Data'!D78)))</f>
        <v/>
      </c>
      <c r="CP84" s="276" t="str">
        <f ca="true">+IF(OFFSET('Sanitation Data'!$E$28,0,10*ROW('Sanitation Data'!E78))="","",OFFSET('Sanitation Data'!$E$28,0,10*ROW('Sanitation Data'!E78)))</f>
        <v/>
      </c>
      <c r="CQ84" s="276" t="str">
        <f ca="true">+IF(OFFSET('Sanitation Data'!$E$29,0,10*ROW('Sanitation Data'!E78))="","",OFFSET('Sanitation Data'!$E$29,0,10*ROW('Sanitation Data'!E78)))</f>
        <v/>
      </c>
      <c r="CR84" s="276" t="str">
        <f ca="true">+IF(OFFSET('Sanitation Data'!$E$30,0,10*ROW('Sanitation Data'!E78))="","",OFFSET('Sanitation Data'!$E$30,0,10*ROW('Sanitation Data'!E78)))</f>
        <v/>
      </c>
      <c r="CS84" s="276" t="str">
        <f ca="true">+IF(OFFSET('Sanitation Data'!$E$31,0,10*ROW('Sanitation Data'!E78))="","",OFFSET('Sanitation Data'!$E$31,0,10*ROW('Sanitation Data'!E78)))</f>
        <v/>
      </c>
      <c r="CT84" s="276" t="str">
        <f ca="true">+IF(OFFSET('Sanitation Data'!$E$32,0,10*ROW('Sanitation Data'!E78))="","",OFFSET('Sanitation Data'!$E$32,0,10*ROW('Sanitation Data'!E78)))</f>
        <v/>
      </c>
      <c r="CU84" s="276" t="str">
        <f ca="true">+IF(OFFSET('Sanitation Data'!$F$28,0,10*ROW('Sanitation Data'!F78))="","",OFFSET('Sanitation Data'!$F$28,0,10*ROW('Sanitation Data'!F78)))</f>
        <v/>
      </c>
      <c r="CV84" s="276" t="str">
        <f ca="true">+IF(OFFSET('Sanitation Data'!$F$29,0,10*ROW('Sanitation Data'!F78))="","",OFFSET('Sanitation Data'!$F$29,0,10*ROW('Sanitation Data'!F78)))</f>
        <v/>
      </c>
      <c r="CW84" s="276" t="str">
        <f ca="true">+IF(OFFSET('Sanitation Data'!$F$30,0,10*ROW('Sanitation Data'!F78))="","",OFFSET('Sanitation Data'!$F$30,0,10*ROW('Sanitation Data'!F78)))</f>
        <v/>
      </c>
      <c r="CX84" s="276" t="str">
        <f ca="true">+IF(OFFSET('Sanitation Data'!$F$31,0,10*ROW('Sanitation Data'!F78))="","",OFFSET('Sanitation Data'!$F$31,0,10*ROW('Sanitation Data'!F78)))</f>
        <v/>
      </c>
      <c r="CY84" s="276" t="str">
        <f ca="true">+IF(OFFSET('Sanitation Data'!$F$32,0,10*ROW('Sanitation Data'!F78))="","",OFFSET('Sanitation Data'!$F$32,0,10*ROW('Sanitation Data'!F78)))</f>
        <v/>
      </c>
      <c r="CZ84" s="276" t="str">
        <f ca="true">+IF(OFFSET('Sanitation Data'!$G$28,0,10*ROW('Sanitation Data'!G78))="","",OFFSET('Sanitation Data'!$G$28,0,10*ROW('Sanitation Data'!G78)))</f>
        <v/>
      </c>
      <c r="DA84" s="276" t="str">
        <f ca="true">+IF(OFFSET('Sanitation Data'!$G$29,0,10*ROW('Sanitation Data'!G78))="","",OFFSET('Sanitation Data'!$G$29,0,10*ROW('Sanitation Data'!G78)))</f>
        <v/>
      </c>
      <c r="DB84" s="276" t="str">
        <f ca="true">+IF(OFFSET('Sanitation Data'!$G$30,0,10*ROW('Sanitation Data'!G78))="","",OFFSET('Sanitation Data'!$G$30,0,10*ROW('Sanitation Data'!G78)))</f>
        <v/>
      </c>
      <c r="DC84" s="276" t="str">
        <f ca="true">+IF(OFFSET('Sanitation Data'!$G$31,0,10*ROW('Sanitation Data'!G78))="","",OFFSET('Sanitation Data'!$G$31,0,10*ROW('Sanitation Data'!G78)))</f>
        <v/>
      </c>
      <c r="DD84" s="276" t="str">
        <f ca="true">+IF(OFFSET('Sanitation Data'!$G$32,0,10*ROW('Sanitation Data'!G78))="","",OFFSET('Sanitation Data'!$G$32,0,10*ROW('Sanitation Data'!G78)))</f>
        <v/>
      </c>
      <c r="DE84" s="276" t="str">
        <f ca="true">+IF(OFFSET('Sanitation Data'!$H$28,0,10*ROW('Sanitation Data'!H78))="","",OFFSET('Sanitation Data'!$H$28,0,10*ROW('Sanitation Data'!H78)))</f>
        <v/>
      </c>
      <c r="DF84" s="276" t="str">
        <f ca="true">+IF(OFFSET('Sanitation Data'!$H$29,0,10*ROW('Sanitation Data'!H78))="","",OFFSET('Sanitation Data'!$H$29,0,10*ROW('Sanitation Data'!H78)))</f>
        <v/>
      </c>
      <c r="DG84" s="276" t="str">
        <f ca="true">+IF(OFFSET('Sanitation Data'!$H$30,0,10*ROW('Sanitation Data'!H78))="","",OFFSET('Sanitation Data'!$H$30,0,10*ROW('Sanitation Data'!H78)))</f>
        <v/>
      </c>
      <c r="DH84" s="276" t="str">
        <f ca="true">+IF(OFFSET('Sanitation Data'!$H$31,0,10*ROW('Sanitation Data'!H78))="","",OFFSET('Sanitation Data'!$H$31,0,10*ROW('Sanitation Data'!H78)))</f>
        <v/>
      </c>
      <c r="DI84" s="276" t="str">
        <f ca="true">+IF(OFFSET('Sanitation Data'!$H$32,0,10*ROW('Sanitation Data'!H78))="","",OFFSET('Sanitation Data'!$H$32,0,10*ROW('Sanitation Data'!H78)))</f>
        <v/>
      </c>
      <c r="DJ84" s="276" t="str">
        <f ca="true">+IF(OFFSET('Sanitation Data'!$I$28,0,10*ROW('Sanitation Data'!I78))="","",OFFSET('Sanitation Data'!$I$28,0,10*ROW('Sanitation Data'!I78)))</f>
        <v/>
      </c>
      <c r="DK84" s="276" t="str">
        <f ca="true">+IF(OFFSET('Sanitation Data'!$I$29,0,10*ROW('Sanitation Data'!I78))="","",OFFSET('Sanitation Data'!$I$29,0,10*ROW('Sanitation Data'!I78)))</f>
        <v/>
      </c>
      <c r="DL84" s="276" t="str">
        <f ca="true">+IF(OFFSET('Sanitation Data'!$I$30,0,10*ROW('Sanitation Data'!I78))="","",OFFSET('Sanitation Data'!$I$30,0,10*ROW('Sanitation Data'!I78)))</f>
        <v/>
      </c>
      <c r="DM84" s="276" t="str">
        <f ca="true">+IF(OFFSET('Sanitation Data'!$I$31,0,10*ROW('Sanitation Data'!I78))="","",OFFSET('Sanitation Data'!$I$31,0,10*ROW('Sanitation Data'!I78)))</f>
        <v/>
      </c>
      <c r="DN84" s="276" t="str">
        <f ca="true">+IF(OFFSET('Sanitation Data'!$I$32,0,10*ROW('Sanitation Data'!I78))="","",OFFSET('Sanitation Data'!$I$32,0,10*ROW('Sanitation Data'!I78)))</f>
        <v/>
      </c>
      <c r="DO84" s="276" t="str">
        <f ca="true">+IF(OFFSET('Hygiene Data'!$D$11,0,10*ROW('Hygiene Data'!D78))="","",OFFSET('Hygiene Data'!$D$11,0,10*ROW('Hygiene Data'!D78)))</f>
        <v/>
      </c>
      <c r="DP84" s="276" t="str">
        <f ca="true">+IF(OFFSET('Hygiene Data'!$D$12,0,10*ROW('Hygiene Data'!D78))="","",OFFSET('Hygiene Data'!$D$12,0,10*ROW('Hygiene Data'!D78)))</f>
        <v/>
      </c>
      <c r="DQ84" s="276" t="str">
        <f ca="true">+IF(OFFSET('Hygiene Data'!$D$13,0,10*ROW('Hygiene Data'!D78))="","",OFFSET('Hygiene Data'!$D$13,0,10*ROW('Hygiene Data'!D78)))</f>
        <v/>
      </c>
      <c r="DR84" s="276" t="str">
        <f ca="true">+IF(OFFSET('Hygiene Data'!$E$11,0,10*ROW('Hygiene Data'!E78))="","",OFFSET('Hygiene Data'!$E$11,0,10*ROW('Hygiene Data'!E78)))</f>
        <v/>
      </c>
      <c r="DS84" s="276" t="str">
        <f ca="true">+IF(OFFSET('Hygiene Data'!$E$12,0,10*ROW('Hygiene Data'!E78))="","",OFFSET('Hygiene Data'!$E$12,0,10*ROW('Hygiene Data'!E78)))</f>
        <v/>
      </c>
      <c r="DT84" s="276" t="str">
        <f ca="true">+IF(OFFSET('Hygiene Data'!$E$13,0,10*ROW('Hygiene Data'!E78))="","",OFFSET('Hygiene Data'!$E$13,0,10*ROW('Hygiene Data'!E78)))</f>
        <v/>
      </c>
      <c r="DU84" s="276" t="str">
        <f ca="true">+IF(OFFSET('Hygiene Data'!$F$11,0,10*ROW('Hygiene Data'!F78))="","",OFFSET('Hygiene Data'!$F$11,0,10*ROW('Hygiene Data'!F78)))</f>
        <v/>
      </c>
      <c r="DV84" s="276" t="str">
        <f ca="true">+IF(OFFSET('Hygiene Data'!$F$12,0,10*ROW('Hygiene Data'!F78))="","",OFFSET('Hygiene Data'!$F$12,0,10*ROW('Hygiene Data'!F78)))</f>
        <v/>
      </c>
      <c r="DW84" s="276" t="str">
        <f ca="true">+IF(OFFSET('Hygiene Data'!$F$13,0,10*ROW('Hygiene Data'!F78))="","",OFFSET('Hygiene Data'!$F$13,0,10*ROW('Hygiene Data'!F78)))</f>
        <v/>
      </c>
      <c r="DX84" s="276" t="str">
        <f ca="true">+IF(OFFSET('Hygiene Data'!$G$11,0,10*ROW('Hygiene Data'!G78))="","",OFFSET('Hygiene Data'!$G$11,0,10*ROW('Hygiene Data'!G78)))</f>
        <v/>
      </c>
      <c r="DY84" s="276" t="str">
        <f ca="true">+IF(OFFSET('Hygiene Data'!$G$12,0,10*ROW('Hygiene Data'!G78))="","",OFFSET('Hygiene Data'!$G$12,0,10*ROW('Hygiene Data'!G78)))</f>
        <v/>
      </c>
      <c r="DZ84" s="276" t="str">
        <f ca="true">+IF(OFFSET('Hygiene Data'!$G$13,0,10*ROW('Hygiene Data'!G78))="","",OFFSET('Hygiene Data'!$G$13,0,10*ROW('Hygiene Data'!G78)))</f>
        <v/>
      </c>
      <c r="EA84" s="276" t="str">
        <f ca="true">+IF(OFFSET('Hygiene Data'!$H$11,0,10*ROW('Hygiene Data'!H78))="","",OFFSET('Hygiene Data'!$H$11,0,10*ROW('Hygiene Data'!H78)))</f>
        <v/>
      </c>
      <c r="EB84" s="276" t="str">
        <f ca="true">+IF(OFFSET('Hygiene Data'!$H$12,0,10*ROW('Hygiene Data'!H78))="","",OFFSET('Hygiene Data'!$H$12,0,10*ROW('Hygiene Data'!H78)))</f>
        <v/>
      </c>
      <c r="EC84" s="276" t="str">
        <f ca="true">+IF(OFFSET('Hygiene Data'!$H$13,0,10*ROW('Hygiene Data'!H78))="","",OFFSET('Hygiene Data'!$H$13,0,10*ROW('Hygiene Data'!H78)))</f>
        <v/>
      </c>
      <c r="ED84" s="276" t="str">
        <f ca="true">+IF(OFFSET('Hygiene Data'!$I$11,0,10*ROW('Hygiene Data'!I78))="","",OFFSET('Hygiene Data'!$I$11,0,10*ROW('Hygiene Data'!I78)))</f>
        <v/>
      </c>
      <c r="EE84" s="276" t="str">
        <f ca="true">+IF(OFFSET('Hygiene Data'!$I$12,0,10*ROW('Hygiene Data'!I78))="","",OFFSET('Hygiene Data'!$I$12,0,10*ROW('Hygiene Data'!I78)))</f>
        <v/>
      </c>
      <c r="EF84" s="276"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32"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6"/>
      <c r="BS85" s="276" t="str">
        <f ca="true">+IF(OFFSET('Water Data'!$D$27,0,10*ROW('Water Data'!D79))="","",OFFSET('Water Data'!$D$27,0,10*ROW('Water Data'!D79)))</f>
        <v/>
      </c>
      <c r="BT85" s="276" t="str">
        <f ca="true">+IF(OFFSET('Water Data'!$D$28,0,10*ROW('Water Data'!D79))="","",OFFSET('Water Data'!$D$28,0,10*ROW('Water Data'!D79)))</f>
        <v/>
      </c>
      <c r="BU85" s="276" t="str">
        <f ca="true">+IF(OFFSET('Water Data'!$D$29,0,10*ROW('Water Data'!D79))="","",OFFSET('Water Data'!$D$29,0,10*ROW('Water Data'!D79)))</f>
        <v/>
      </c>
      <c r="BV85" s="276" t="str">
        <f ca="true">+IF(OFFSET('Water Data'!$E$27,0,10*ROW('Water Data'!E79))="","",OFFSET('Water Data'!$E$27,0,10*ROW('Water Data'!E79)))</f>
        <v/>
      </c>
      <c r="BW85" s="276" t="str">
        <f ca="true">+IF(OFFSET('Water Data'!$E$28,0,10*ROW('Water Data'!E79))="","",OFFSET('Water Data'!$E$28,0,10*ROW('Water Data'!E79)))</f>
        <v/>
      </c>
      <c r="BX85" s="276" t="str">
        <f ca="true">+IF(OFFSET('Water Data'!$E$29,0,10*ROW('Water Data'!E79))="","",OFFSET('Water Data'!$E$29,0,10*ROW('Water Data'!E79)))</f>
        <v/>
      </c>
      <c r="BY85" s="276" t="str">
        <f ca="true">+IF(OFFSET('Water Data'!$F$27,0,10*ROW('Water Data'!F79))="","",OFFSET('Water Data'!$F$27,0,10*ROW('Water Data'!F79)))</f>
        <v/>
      </c>
      <c r="BZ85" s="276" t="str">
        <f ca="true">+IF(OFFSET('Water Data'!$F$28,0,10*ROW('Water Data'!F79))="","",OFFSET('Water Data'!$F$28,0,10*ROW('Water Data'!F79)))</f>
        <v/>
      </c>
      <c r="CA85" s="276" t="str">
        <f ca="true">+IF(OFFSET('Water Data'!$F$29,0,10*ROW('Water Data'!F79))="","",OFFSET('Water Data'!$F$29,0,10*ROW('Water Data'!F79)))</f>
        <v/>
      </c>
      <c r="CB85" s="276" t="str">
        <f ca="true">+IF(OFFSET('Water Data'!$G$27,0,10*ROW('Water Data'!G79))="","",OFFSET('Water Data'!$G$27,0,10*ROW('Water Data'!G79)))</f>
        <v/>
      </c>
      <c r="CC85" s="276" t="str">
        <f ca="true">+IF(OFFSET('Water Data'!$G$28,0,10*ROW('Water Data'!G79))="","",OFFSET('Water Data'!$G$28,0,10*ROW('Water Data'!G79)))</f>
        <v/>
      </c>
      <c r="CD85" s="276" t="str">
        <f ca="true">+IF(OFFSET('Water Data'!$G$29,0,10*ROW('Water Data'!G79))="","",OFFSET('Water Data'!$G$29,0,10*ROW('Water Data'!G79)))</f>
        <v/>
      </c>
      <c r="CE85" s="276" t="str">
        <f ca="true">+IF(OFFSET('Water Data'!$H$27,0,10*ROW('Water Data'!H79))="","",OFFSET('Water Data'!$H$27,0,10*ROW('Water Data'!H79)))</f>
        <v/>
      </c>
      <c r="CF85" s="276" t="str">
        <f ca="true">+IF(OFFSET('Water Data'!$H$28,0,10*ROW('Water Data'!H79))="","",OFFSET('Water Data'!$H$28,0,10*ROW('Water Data'!H79)))</f>
        <v/>
      </c>
      <c r="CG85" s="276" t="str">
        <f ca="true">+IF(OFFSET('Water Data'!$H$29,0,10*ROW('Water Data'!H79))="","",OFFSET('Water Data'!$H$29,0,10*ROW('Water Data'!H79)))</f>
        <v/>
      </c>
      <c r="CH85" s="276" t="str">
        <f ca="true">+IF(OFFSET('Water Data'!$I$27,0,10*ROW('Water Data'!I79))="","",OFFSET('Water Data'!$I$27,0,10*ROW('Water Data'!I79)))</f>
        <v/>
      </c>
      <c r="CI85" s="276" t="str">
        <f ca="true">+IF(OFFSET('Water Data'!$I$28,0,10*ROW('Water Data'!I79))="","",OFFSET('Water Data'!$I$28,0,10*ROW('Water Data'!I79)))</f>
        <v/>
      </c>
      <c r="CJ85" s="276" t="str">
        <f ca="true">+IF(OFFSET('Water Data'!$I$29,0,10*ROW('Water Data'!I79))="","",OFFSET('Water Data'!$I$29,0,10*ROW('Water Data'!I79)))</f>
        <v/>
      </c>
      <c r="CK85" s="276" t="str">
        <f ca="true">+IF(OFFSET('Sanitation Data'!$D$28,0,10*ROW('Sanitation Data'!D79))="","",OFFSET('Sanitation Data'!$D$28,0,10*ROW('Sanitation Data'!D79)))</f>
        <v/>
      </c>
      <c r="CL85" s="276" t="str">
        <f ca="true">+IF(OFFSET('Sanitation Data'!$D$29,0,10*ROW('Sanitation Data'!D79))="","",OFFSET('Sanitation Data'!$D$29,0,10*ROW('Sanitation Data'!D79)))</f>
        <v/>
      </c>
      <c r="CM85" s="276" t="str">
        <f ca="true">+IF(OFFSET('Sanitation Data'!$D$30,0,10*ROW('Sanitation Data'!D79))="","",OFFSET('Sanitation Data'!$D$30,0,10*ROW('Sanitation Data'!D79)))</f>
        <v/>
      </c>
      <c r="CN85" s="276" t="str">
        <f ca="true">+IF(OFFSET('Sanitation Data'!$D$31,0,10*ROW('Sanitation Data'!D79))="","",OFFSET('Sanitation Data'!$D$31,0,10*ROW('Sanitation Data'!D79)))</f>
        <v/>
      </c>
      <c r="CO85" s="276" t="str">
        <f ca="true">+IF(OFFSET('Sanitation Data'!$D$32,0,10*ROW('Sanitation Data'!D79))="","",OFFSET('Sanitation Data'!$D$32,0,10*ROW('Sanitation Data'!D79)))</f>
        <v/>
      </c>
      <c r="CP85" s="276" t="str">
        <f ca="true">+IF(OFFSET('Sanitation Data'!$E$28,0,10*ROW('Sanitation Data'!E79))="","",OFFSET('Sanitation Data'!$E$28,0,10*ROW('Sanitation Data'!E79)))</f>
        <v/>
      </c>
      <c r="CQ85" s="276" t="str">
        <f ca="true">+IF(OFFSET('Sanitation Data'!$E$29,0,10*ROW('Sanitation Data'!E79))="","",OFFSET('Sanitation Data'!$E$29,0,10*ROW('Sanitation Data'!E79)))</f>
        <v/>
      </c>
      <c r="CR85" s="276" t="str">
        <f ca="true">+IF(OFFSET('Sanitation Data'!$E$30,0,10*ROW('Sanitation Data'!E79))="","",OFFSET('Sanitation Data'!$E$30,0,10*ROW('Sanitation Data'!E79)))</f>
        <v/>
      </c>
      <c r="CS85" s="276" t="str">
        <f ca="true">+IF(OFFSET('Sanitation Data'!$E$31,0,10*ROW('Sanitation Data'!E79))="","",OFFSET('Sanitation Data'!$E$31,0,10*ROW('Sanitation Data'!E79)))</f>
        <v/>
      </c>
      <c r="CT85" s="276" t="str">
        <f ca="true">+IF(OFFSET('Sanitation Data'!$E$32,0,10*ROW('Sanitation Data'!E79))="","",OFFSET('Sanitation Data'!$E$32,0,10*ROW('Sanitation Data'!E79)))</f>
        <v/>
      </c>
      <c r="CU85" s="276" t="str">
        <f ca="true">+IF(OFFSET('Sanitation Data'!$F$28,0,10*ROW('Sanitation Data'!F79))="","",OFFSET('Sanitation Data'!$F$28,0,10*ROW('Sanitation Data'!F79)))</f>
        <v/>
      </c>
      <c r="CV85" s="276" t="str">
        <f ca="true">+IF(OFFSET('Sanitation Data'!$F$29,0,10*ROW('Sanitation Data'!F79))="","",OFFSET('Sanitation Data'!$F$29,0,10*ROW('Sanitation Data'!F79)))</f>
        <v/>
      </c>
      <c r="CW85" s="276" t="str">
        <f ca="true">+IF(OFFSET('Sanitation Data'!$F$30,0,10*ROW('Sanitation Data'!F79))="","",OFFSET('Sanitation Data'!$F$30,0,10*ROW('Sanitation Data'!F79)))</f>
        <v/>
      </c>
      <c r="CX85" s="276" t="str">
        <f ca="true">+IF(OFFSET('Sanitation Data'!$F$31,0,10*ROW('Sanitation Data'!F79))="","",OFFSET('Sanitation Data'!$F$31,0,10*ROW('Sanitation Data'!F79)))</f>
        <v/>
      </c>
      <c r="CY85" s="276" t="str">
        <f ca="true">+IF(OFFSET('Sanitation Data'!$F$32,0,10*ROW('Sanitation Data'!F79))="","",OFFSET('Sanitation Data'!$F$32,0,10*ROW('Sanitation Data'!F79)))</f>
        <v/>
      </c>
      <c r="CZ85" s="276" t="str">
        <f ca="true">+IF(OFFSET('Sanitation Data'!$G$28,0,10*ROW('Sanitation Data'!G79))="","",OFFSET('Sanitation Data'!$G$28,0,10*ROW('Sanitation Data'!G79)))</f>
        <v/>
      </c>
      <c r="DA85" s="276" t="str">
        <f ca="true">+IF(OFFSET('Sanitation Data'!$G$29,0,10*ROW('Sanitation Data'!G79))="","",OFFSET('Sanitation Data'!$G$29,0,10*ROW('Sanitation Data'!G79)))</f>
        <v/>
      </c>
      <c r="DB85" s="276" t="str">
        <f ca="true">+IF(OFFSET('Sanitation Data'!$G$30,0,10*ROW('Sanitation Data'!G79))="","",OFFSET('Sanitation Data'!$G$30,0,10*ROW('Sanitation Data'!G79)))</f>
        <v/>
      </c>
      <c r="DC85" s="276" t="str">
        <f ca="true">+IF(OFFSET('Sanitation Data'!$G$31,0,10*ROW('Sanitation Data'!G79))="","",OFFSET('Sanitation Data'!$G$31,0,10*ROW('Sanitation Data'!G79)))</f>
        <v/>
      </c>
      <c r="DD85" s="276" t="str">
        <f ca="true">+IF(OFFSET('Sanitation Data'!$G$32,0,10*ROW('Sanitation Data'!G79))="","",OFFSET('Sanitation Data'!$G$32,0,10*ROW('Sanitation Data'!G79)))</f>
        <v/>
      </c>
      <c r="DE85" s="276" t="str">
        <f ca="true">+IF(OFFSET('Sanitation Data'!$H$28,0,10*ROW('Sanitation Data'!H79))="","",OFFSET('Sanitation Data'!$H$28,0,10*ROW('Sanitation Data'!H79)))</f>
        <v/>
      </c>
      <c r="DF85" s="276" t="str">
        <f ca="true">+IF(OFFSET('Sanitation Data'!$H$29,0,10*ROW('Sanitation Data'!H79))="","",OFFSET('Sanitation Data'!$H$29,0,10*ROW('Sanitation Data'!H79)))</f>
        <v/>
      </c>
      <c r="DG85" s="276" t="str">
        <f ca="true">+IF(OFFSET('Sanitation Data'!$H$30,0,10*ROW('Sanitation Data'!H79))="","",OFFSET('Sanitation Data'!$H$30,0,10*ROW('Sanitation Data'!H79)))</f>
        <v/>
      </c>
      <c r="DH85" s="276" t="str">
        <f ca="true">+IF(OFFSET('Sanitation Data'!$H$31,0,10*ROW('Sanitation Data'!H79))="","",OFFSET('Sanitation Data'!$H$31,0,10*ROW('Sanitation Data'!H79)))</f>
        <v/>
      </c>
      <c r="DI85" s="276" t="str">
        <f ca="true">+IF(OFFSET('Sanitation Data'!$H$32,0,10*ROW('Sanitation Data'!H79))="","",OFFSET('Sanitation Data'!$H$32,0,10*ROW('Sanitation Data'!H79)))</f>
        <v/>
      </c>
      <c r="DJ85" s="276" t="str">
        <f ca="true">+IF(OFFSET('Sanitation Data'!$I$28,0,10*ROW('Sanitation Data'!I79))="","",OFFSET('Sanitation Data'!$I$28,0,10*ROW('Sanitation Data'!I79)))</f>
        <v/>
      </c>
      <c r="DK85" s="276" t="str">
        <f ca="true">+IF(OFFSET('Sanitation Data'!$I$29,0,10*ROW('Sanitation Data'!I79))="","",OFFSET('Sanitation Data'!$I$29,0,10*ROW('Sanitation Data'!I79)))</f>
        <v/>
      </c>
      <c r="DL85" s="276" t="str">
        <f ca="true">+IF(OFFSET('Sanitation Data'!$I$30,0,10*ROW('Sanitation Data'!I79))="","",OFFSET('Sanitation Data'!$I$30,0,10*ROW('Sanitation Data'!I79)))</f>
        <v/>
      </c>
      <c r="DM85" s="276" t="str">
        <f ca="true">+IF(OFFSET('Sanitation Data'!$I$31,0,10*ROW('Sanitation Data'!I79))="","",OFFSET('Sanitation Data'!$I$31,0,10*ROW('Sanitation Data'!I79)))</f>
        <v/>
      </c>
      <c r="DN85" s="276" t="str">
        <f ca="true">+IF(OFFSET('Sanitation Data'!$I$32,0,10*ROW('Sanitation Data'!I79))="","",OFFSET('Sanitation Data'!$I$32,0,10*ROW('Sanitation Data'!I79)))</f>
        <v/>
      </c>
      <c r="DO85" s="276" t="str">
        <f ca="true">+IF(OFFSET('Hygiene Data'!$D$11,0,10*ROW('Hygiene Data'!D79))="","",OFFSET('Hygiene Data'!$D$11,0,10*ROW('Hygiene Data'!D79)))</f>
        <v/>
      </c>
      <c r="DP85" s="276" t="str">
        <f ca="true">+IF(OFFSET('Hygiene Data'!$D$12,0,10*ROW('Hygiene Data'!D79))="","",OFFSET('Hygiene Data'!$D$12,0,10*ROW('Hygiene Data'!D79)))</f>
        <v/>
      </c>
      <c r="DQ85" s="276" t="str">
        <f ca="true">+IF(OFFSET('Hygiene Data'!$D$13,0,10*ROW('Hygiene Data'!D79))="","",OFFSET('Hygiene Data'!$D$13,0,10*ROW('Hygiene Data'!D79)))</f>
        <v/>
      </c>
      <c r="DR85" s="276" t="str">
        <f ca="true">+IF(OFFSET('Hygiene Data'!$E$11,0,10*ROW('Hygiene Data'!E79))="","",OFFSET('Hygiene Data'!$E$11,0,10*ROW('Hygiene Data'!E79)))</f>
        <v/>
      </c>
      <c r="DS85" s="276" t="str">
        <f ca="true">+IF(OFFSET('Hygiene Data'!$E$12,0,10*ROW('Hygiene Data'!E79))="","",OFFSET('Hygiene Data'!$E$12,0,10*ROW('Hygiene Data'!E79)))</f>
        <v/>
      </c>
      <c r="DT85" s="276" t="str">
        <f ca="true">+IF(OFFSET('Hygiene Data'!$E$13,0,10*ROW('Hygiene Data'!E79))="","",OFFSET('Hygiene Data'!$E$13,0,10*ROW('Hygiene Data'!E79)))</f>
        <v/>
      </c>
      <c r="DU85" s="276" t="str">
        <f ca="true">+IF(OFFSET('Hygiene Data'!$F$11,0,10*ROW('Hygiene Data'!F79))="","",OFFSET('Hygiene Data'!$F$11,0,10*ROW('Hygiene Data'!F79)))</f>
        <v/>
      </c>
      <c r="DV85" s="276" t="str">
        <f ca="true">+IF(OFFSET('Hygiene Data'!$F$12,0,10*ROW('Hygiene Data'!F79))="","",OFFSET('Hygiene Data'!$F$12,0,10*ROW('Hygiene Data'!F79)))</f>
        <v/>
      </c>
      <c r="DW85" s="276" t="str">
        <f ca="true">+IF(OFFSET('Hygiene Data'!$F$13,0,10*ROW('Hygiene Data'!F79))="","",OFFSET('Hygiene Data'!$F$13,0,10*ROW('Hygiene Data'!F79)))</f>
        <v/>
      </c>
      <c r="DX85" s="276" t="str">
        <f ca="true">+IF(OFFSET('Hygiene Data'!$G$11,0,10*ROW('Hygiene Data'!G79))="","",OFFSET('Hygiene Data'!$G$11,0,10*ROW('Hygiene Data'!G79)))</f>
        <v/>
      </c>
      <c r="DY85" s="276" t="str">
        <f ca="true">+IF(OFFSET('Hygiene Data'!$G$12,0,10*ROW('Hygiene Data'!G79))="","",OFFSET('Hygiene Data'!$G$12,0,10*ROW('Hygiene Data'!G79)))</f>
        <v/>
      </c>
      <c r="DZ85" s="276" t="str">
        <f ca="true">+IF(OFFSET('Hygiene Data'!$G$13,0,10*ROW('Hygiene Data'!G79))="","",OFFSET('Hygiene Data'!$G$13,0,10*ROW('Hygiene Data'!G79)))</f>
        <v/>
      </c>
      <c r="EA85" s="276" t="str">
        <f ca="true">+IF(OFFSET('Hygiene Data'!$H$11,0,10*ROW('Hygiene Data'!H79))="","",OFFSET('Hygiene Data'!$H$11,0,10*ROW('Hygiene Data'!H79)))</f>
        <v/>
      </c>
      <c r="EB85" s="276" t="str">
        <f ca="true">+IF(OFFSET('Hygiene Data'!$H$12,0,10*ROW('Hygiene Data'!H79))="","",OFFSET('Hygiene Data'!$H$12,0,10*ROW('Hygiene Data'!H79)))</f>
        <v/>
      </c>
      <c r="EC85" s="276" t="str">
        <f ca="true">+IF(OFFSET('Hygiene Data'!$H$13,0,10*ROW('Hygiene Data'!H79))="","",OFFSET('Hygiene Data'!$H$13,0,10*ROW('Hygiene Data'!H79)))</f>
        <v/>
      </c>
      <c r="ED85" s="276" t="str">
        <f ca="true">+IF(OFFSET('Hygiene Data'!$I$11,0,10*ROW('Hygiene Data'!I79))="","",OFFSET('Hygiene Data'!$I$11,0,10*ROW('Hygiene Data'!I79)))</f>
        <v/>
      </c>
      <c r="EE85" s="276" t="str">
        <f ca="true">+IF(OFFSET('Hygiene Data'!$I$12,0,10*ROW('Hygiene Data'!I79))="","",OFFSET('Hygiene Data'!$I$12,0,10*ROW('Hygiene Data'!I79)))</f>
        <v/>
      </c>
      <c r="EF85" s="276"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32"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6"/>
      <c r="BS86" s="276" t="str">
        <f ca="true">+IF(OFFSET('Water Data'!$D$27,0,10*ROW('Water Data'!D80))="","",OFFSET('Water Data'!$D$27,0,10*ROW('Water Data'!D80)))</f>
        <v/>
      </c>
      <c r="BT86" s="276" t="str">
        <f ca="true">+IF(OFFSET('Water Data'!$D$28,0,10*ROW('Water Data'!D80))="","",OFFSET('Water Data'!$D$28,0,10*ROW('Water Data'!D80)))</f>
        <v/>
      </c>
      <c r="BU86" s="276" t="str">
        <f ca="true">+IF(OFFSET('Water Data'!$D$29,0,10*ROW('Water Data'!D80))="","",OFFSET('Water Data'!$D$29,0,10*ROW('Water Data'!D80)))</f>
        <v/>
      </c>
      <c r="BV86" s="276" t="str">
        <f ca="true">+IF(OFFSET('Water Data'!$E$27,0,10*ROW('Water Data'!E80))="","",OFFSET('Water Data'!$E$27,0,10*ROW('Water Data'!E80)))</f>
        <v/>
      </c>
      <c r="BW86" s="276" t="str">
        <f ca="true">+IF(OFFSET('Water Data'!$E$28,0,10*ROW('Water Data'!E80))="","",OFFSET('Water Data'!$E$28,0,10*ROW('Water Data'!E80)))</f>
        <v/>
      </c>
      <c r="BX86" s="276" t="str">
        <f ca="true">+IF(OFFSET('Water Data'!$E$29,0,10*ROW('Water Data'!E80))="","",OFFSET('Water Data'!$E$29,0,10*ROW('Water Data'!E80)))</f>
        <v/>
      </c>
      <c r="BY86" s="276" t="str">
        <f ca="true">+IF(OFFSET('Water Data'!$F$27,0,10*ROW('Water Data'!F80))="","",OFFSET('Water Data'!$F$27,0,10*ROW('Water Data'!F80)))</f>
        <v/>
      </c>
      <c r="BZ86" s="276" t="str">
        <f ca="true">+IF(OFFSET('Water Data'!$F$28,0,10*ROW('Water Data'!F80))="","",OFFSET('Water Data'!$F$28,0,10*ROW('Water Data'!F80)))</f>
        <v/>
      </c>
      <c r="CA86" s="276" t="str">
        <f ca="true">+IF(OFFSET('Water Data'!$F$29,0,10*ROW('Water Data'!F80))="","",OFFSET('Water Data'!$F$29,0,10*ROW('Water Data'!F80)))</f>
        <v/>
      </c>
      <c r="CB86" s="276" t="str">
        <f ca="true">+IF(OFFSET('Water Data'!$G$27,0,10*ROW('Water Data'!G80))="","",OFFSET('Water Data'!$G$27,0,10*ROW('Water Data'!G80)))</f>
        <v/>
      </c>
      <c r="CC86" s="276" t="str">
        <f ca="true">+IF(OFFSET('Water Data'!$G$28,0,10*ROW('Water Data'!G80))="","",OFFSET('Water Data'!$G$28,0,10*ROW('Water Data'!G80)))</f>
        <v/>
      </c>
      <c r="CD86" s="276" t="str">
        <f ca="true">+IF(OFFSET('Water Data'!$G$29,0,10*ROW('Water Data'!G80))="","",OFFSET('Water Data'!$G$29,0,10*ROW('Water Data'!G80)))</f>
        <v/>
      </c>
      <c r="CE86" s="276" t="str">
        <f ca="true">+IF(OFFSET('Water Data'!$H$27,0,10*ROW('Water Data'!H80))="","",OFFSET('Water Data'!$H$27,0,10*ROW('Water Data'!H80)))</f>
        <v/>
      </c>
      <c r="CF86" s="276" t="str">
        <f ca="true">+IF(OFFSET('Water Data'!$H$28,0,10*ROW('Water Data'!H80))="","",OFFSET('Water Data'!$H$28,0,10*ROW('Water Data'!H80)))</f>
        <v/>
      </c>
      <c r="CG86" s="276" t="str">
        <f ca="true">+IF(OFFSET('Water Data'!$H$29,0,10*ROW('Water Data'!H80))="","",OFFSET('Water Data'!$H$29,0,10*ROW('Water Data'!H80)))</f>
        <v/>
      </c>
      <c r="CH86" s="276" t="str">
        <f ca="true">+IF(OFFSET('Water Data'!$I$27,0,10*ROW('Water Data'!I80))="","",OFFSET('Water Data'!$I$27,0,10*ROW('Water Data'!I80)))</f>
        <v/>
      </c>
      <c r="CI86" s="276" t="str">
        <f ca="true">+IF(OFFSET('Water Data'!$I$28,0,10*ROW('Water Data'!I80))="","",OFFSET('Water Data'!$I$28,0,10*ROW('Water Data'!I80)))</f>
        <v/>
      </c>
      <c r="CJ86" s="276" t="str">
        <f ca="true">+IF(OFFSET('Water Data'!$I$29,0,10*ROW('Water Data'!I80))="","",OFFSET('Water Data'!$I$29,0,10*ROW('Water Data'!I80)))</f>
        <v/>
      </c>
      <c r="CK86" s="276" t="str">
        <f ca="true">+IF(OFFSET('Sanitation Data'!$D$28,0,10*ROW('Sanitation Data'!D80))="","",OFFSET('Sanitation Data'!$D$28,0,10*ROW('Sanitation Data'!D80)))</f>
        <v/>
      </c>
      <c r="CL86" s="276" t="str">
        <f ca="true">+IF(OFFSET('Sanitation Data'!$D$29,0,10*ROW('Sanitation Data'!D80))="","",OFFSET('Sanitation Data'!$D$29,0,10*ROW('Sanitation Data'!D80)))</f>
        <v/>
      </c>
      <c r="CM86" s="276" t="str">
        <f ca="true">+IF(OFFSET('Sanitation Data'!$D$30,0,10*ROW('Sanitation Data'!D80))="","",OFFSET('Sanitation Data'!$D$30,0,10*ROW('Sanitation Data'!D80)))</f>
        <v/>
      </c>
      <c r="CN86" s="276" t="str">
        <f ca="true">+IF(OFFSET('Sanitation Data'!$D$31,0,10*ROW('Sanitation Data'!D80))="","",OFFSET('Sanitation Data'!$D$31,0,10*ROW('Sanitation Data'!D80)))</f>
        <v/>
      </c>
      <c r="CO86" s="276" t="str">
        <f ca="true">+IF(OFFSET('Sanitation Data'!$D$32,0,10*ROW('Sanitation Data'!D80))="","",OFFSET('Sanitation Data'!$D$32,0,10*ROW('Sanitation Data'!D80)))</f>
        <v/>
      </c>
      <c r="CP86" s="276" t="str">
        <f ca="true">+IF(OFFSET('Sanitation Data'!$E$28,0,10*ROW('Sanitation Data'!E80))="","",OFFSET('Sanitation Data'!$E$28,0,10*ROW('Sanitation Data'!E80)))</f>
        <v/>
      </c>
      <c r="CQ86" s="276" t="str">
        <f ca="true">+IF(OFFSET('Sanitation Data'!$E$29,0,10*ROW('Sanitation Data'!E80))="","",OFFSET('Sanitation Data'!$E$29,0,10*ROW('Sanitation Data'!E80)))</f>
        <v/>
      </c>
      <c r="CR86" s="276" t="str">
        <f ca="true">+IF(OFFSET('Sanitation Data'!$E$30,0,10*ROW('Sanitation Data'!E80))="","",OFFSET('Sanitation Data'!$E$30,0,10*ROW('Sanitation Data'!E80)))</f>
        <v/>
      </c>
      <c r="CS86" s="276" t="str">
        <f ca="true">+IF(OFFSET('Sanitation Data'!$E$31,0,10*ROW('Sanitation Data'!E80))="","",OFFSET('Sanitation Data'!$E$31,0,10*ROW('Sanitation Data'!E80)))</f>
        <v/>
      </c>
      <c r="CT86" s="276" t="str">
        <f ca="true">+IF(OFFSET('Sanitation Data'!$E$32,0,10*ROW('Sanitation Data'!E80))="","",OFFSET('Sanitation Data'!$E$32,0,10*ROW('Sanitation Data'!E80)))</f>
        <v/>
      </c>
      <c r="CU86" s="276" t="str">
        <f ca="true">+IF(OFFSET('Sanitation Data'!$F$28,0,10*ROW('Sanitation Data'!F80))="","",OFFSET('Sanitation Data'!$F$28,0,10*ROW('Sanitation Data'!F80)))</f>
        <v/>
      </c>
      <c r="CV86" s="276" t="str">
        <f ca="true">+IF(OFFSET('Sanitation Data'!$F$29,0,10*ROW('Sanitation Data'!F80))="","",OFFSET('Sanitation Data'!$F$29,0,10*ROW('Sanitation Data'!F80)))</f>
        <v/>
      </c>
      <c r="CW86" s="276" t="str">
        <f ca="true">+IF(OFFSET('Sanitation Data'!$F$30,0,10*ROW('Sanitation Data'!F80))="","",OFFSET('Sanitation Data'!$F$30,0,10*ROW('Sanitation Data'!F80)))</f>
        <v/>
      </c>
      <c r="CX86" s="276" t="str">
        <f ca="true">+IF(OFFSET('Sanitation Data'!$F$31,0,10*ROW('Sanitation Data'!F80))="","",OFFSET('Sanitation Data'!$F$31,0,10*ROW('Sanitation Data'!F80)))</f>
        <v/>
      </c>
      <c r="CY86" s="276" t="str">
        <f ca="true">+IF(OFFSET('Sanitation Data'!$F$32,0,10*ROW('Sanitation Data'!F80))="","",OFFSET('Sanitation Data'!$F$32,0,10*ROW('Sanitation Data'!F80)))</f>
        <v/>
      </c>
      <c r="CZ86" s="276" t="str">
        <f ca="true">+IF(OFFSET('Sanitation Data'!$G$28,0,10*ROW('Sanitation Data'!G80))="","",OFFSET('Sanitation Data'!$G$28,0,10*ROW('Sanitation Data'!G80)))</f>
        <v/>
      </c>
      <c r="DA86" s="276" t="str">
        <f ca="true">+IF(OFFSET('Sanitation Data'!$G$29,0,10*ROW('Sanitation Data'!G80))="","",OFFSET('Sanitation Data'!$G$29,0,10*ROW('Sanitation Data'!G80)))</f>
        <v/>
      </c>
      <c r="DB86" s="276" t="str">
        <f ca="true">+IF(OFFSET('Sanitation Data'!$G$30,0,10*ROW('Sanitation Data'!G80))="","",OFFSET('Sanitation Data'!$G$30,0,10*ROW('Sanitation Data'!G80)))</f>
        <v/>
      </c>
      <c r="DC86" s="276" t="str">
        <f ca="true">+IF(OFFSET('Sanitation Data'!$G$31,0,10*ROW('Sanitation Data'!G80))="","",OFFSET('Sanitation Data'!$G$31,0,10*ROW('Sanitation Data'!G80)))</f>
        <v/>
      </c>
      <c r="DD86" s="276" t="str">
        <f ca="true">+IF(OFFSET('Sanitation Data'!$G$32,0,10*ROW('Sanitation Data'!G80))="","",OFFSET('Sanitation Data'!$G$32,0,10*ROW('Sanitation Data'!G80)))</f>
        <v/>
      </c>
      <c r="DE86" s="276" t="str">
        <f ca="true">+IF(OFFSET('Sanitation Data'!$H$28,0,10*ROW('Sanitation Data'!H80))="","",OFFSET('Sanitation Data'!$H$28,0,10*ROW('Sanitation Data'!H80)))</f>
        <v/>
      </c>
      <c r="DF86" s="276" t="str">
        <f ca="true">+IF(OFFSET('Sanitation Data'!$H$29,0,10*ROW('Sanitation Data'!H80))="","",OFFSET('Sanitation Data'!$H$29,0,10*ROW('Sanitation Data'!H80)))</f>
        <v/>
      </c>
      <c r="DG86" s="276" t="str">
        <f ca="true">+IF(OFFSET('Sanitation Data'!$H$30,0,10*ROW('Sanitation Data'!H80))="","",OFFSET('Sanitation Data'!$H$30,0,10*ROW('Sanitation Data'!H80)))</f>
        <v/>
      </c>
      <c r="DH86" s="276" t="str">
        <f ca="true">+IF(OFFSET('Sanitation Data'!$H$31,0,10*ROW('Sanitation Data'!H80))="","",OFFSET('Sanitation Data'!$H$31,0,10*ROW('Sanitation Data'!H80)))</f>
        <v/>
      </c>
      <c r="DI86" s="276" t="str">
        <f ca="true">+IF(OFFSET('Sanitation Data'!$H$32,0,10*ROW('Sanitation Data'!H80))="","",OFFSET('Sanitation Data'!$H$32,0,10*ROW('Sanitation Data'!H80)))</f>
        <v/>
      </c>
      <c r="DJ86" s="276" t="str">
        <f ca="true">+IF(OFFSET('Sanitation Data'!$I$28,0,10*ROW('Sanitation Data'!I80))="","",OFFSET('Sanitation Data'!$I$28,0,10*ROW('Sanitation Data'!I80)))</f>
        <v/>
      </c>
      <c r="DK86" s="276" t="str">
        <f ca="true">+IF(OFFSET('Sanitation Data'!$I$29,0,10*ROW('Sanitation Data'!I80))="","",OFFSET('Sanitation Data'!$I$29,0,10*ROW('Sanitation Data'!I80)))</f>
        <v/>
      </c>
      <c r="DL86" s="276" t="str">
        <f ca="true">+IF(OFFSET('Sanitation Data'!$I$30,0,10*ROW('Sanitation Data'!I80))="","",OFFSET('Sanitation Data'!$I$30,0,10*ROW('Sanitation Data'!I80)))</f>
        <v/>
      </c>
      <c r="DM86" s="276" t="str">
        <f ca="true">+IF(OFFSET('Sanitation Data'!$I$31,0,10*ROW('Sanitation Data'!I80))="","",OFFSET('Sanitation Data'!$I$31,0,10*ROW('Sanitation Data'!I80)))</f>
        <v/>
      </c>
      <c r="DN86" s="276" t="str">
        <f ca="true">+IF(OFFSET('Sanitation Data'!$I$32,0,10*ROW('Sanitation Data'!I80))="","",OFFSET('Sanitation Data'!$I$32,0,10*ROW('Sanitation Data'!I80)))</f>
        <v/>
      </c>
      <c r="DO86" s="276" t="str">
        <f ca="true">+IF(OFFSET('Hygiene Data'!$D$11,0,10*ROW('Hygiene Data'!D80))="","",OFFSET('Hygiene Data'!$D$11,0,10*ROW('Hygiene Data'!D80)))</f>
        <v/>
      </c>
      <c r="DP86" s="276" t="str">
        <f ca="true">+IF(OFFSET('Hygiene Data'!$D$12,0,10*ROW('Hygiene Data'!D80))="","",OFFSET('Hygiene Data'!$D$12,0,10*ROW('Hygiene Data'!D80)))</f>
        <v/>
      </c>
      <c r="DQ86" s="276" t="str">
        <f ca="true">+IF(OFFSET('Hygiene Data'!$D$13,0,10*ROW('Hygiene Data'!D80))="","",OFFSET('Hygiene Data'!$D$13,0,10*ROW('Hygiene Data'!D80)))</f>
        <v/>
      </c>
      <c r="DR86" s="276" t="str">
        <f ca="true">+IF(OFFSET('Hygiene Data'!$E$11,0,10*ROW('Hygiene Data'!E80))="","",OFFSET('Hygiene Data'!$E$11,0,10*ROW('Hygiene Data'!E80)))</f>
        <v/>
      </c>
      <c r="DS86" s="276" t="str">
        <f ca="true">+IF(OFFSET('Hygiene Data'!$E$12,0,10*ROW('Hygiene Data'!E80))="","",OFFSET('Hygiene Data'!$E$12,0,10*ROW('Hygiene Data'!E80)))</f>
        <v/>
      </c>
      <c r="DT86" s="276" t="str">
        <f ca="true">+IF(OFFSET('Hygiene Data'!$E$13,0,10*ROW('Hygiene Data'!E80))="","",OFFSET('Hygiene Data'!$E$13,0,10*ROW('Hygiene Data'!E80)))</f>
        <v/>
      </c>
      <c r="DU86" s="276" t="str">
        <f ca="true">+IF(OFFSET('Hygiene Data'!$F$11,0,10*ROW('Hygiene Data'!F80))="","",OFFSET('Hygiene Data'!$F$11,0,10*ROW('Hygiene Data'!F80)))</f>
        <v/>
      </c>
      <c r="DV86" s="276" t="str">
        <f ca="true">+IF(OFFSET('Hygiene Data'!$F$12,0,10*ROW('Hygiene Data'!F80))="","",OFFSET('Hygiene Data'!$F$12,0,10*ROW('Hygiene Data'!F80)))</f>
        <v/>
      </c>
      <c r="DW86" s="276" t="str">
        <f ca="true">+IF(OFFSET('Hygiene Data'!$F$13,0,10*ROW('Hygiene Data'!F80))="","",OFFSET('Hygiene Data'!$F$13,0,10*ROW('Hygiene Data'!F80)))</f>
        <v/>
      </c>
      <c r="DX86" s="276" t="str">
        <f ca="true">+IF(OFFSET('Hygiene Data'!$G$11,0,10*ROW('Hygiene Data'!G80))="","",OFFSET('Hygiene Data'!$G$11,0,10*ROW('Hygiene Data'!G80)))</f>
        <v/>
      </c>
      <c r="DY86" s="276" t="str">
        <f ca="true">+IF(OFFSET('Hygiene Data'!$G$12,0,10*ROW('Hygiene Data'!G80))="","",OFFSET('Hygiene Data'!$G$12,0,10*ROW('Hygiene Data'!G80)))</f>
        <v/>
      </c>
      <c r="DZ86" s="276" t="str">
        <f ca="true">+IF(OFFSET('Hygiene Data'!$G$13,0,10*ROW('Hygiene Data'!G80))="","",OFFSET('Hygiene Data'!$G$13,0,10*ROW('Hygiene Data'!G80)))</f>
        <v/>
      </c>
      <c r="EA86" s="276" t="str">
        <f ca="true">+IF(OFFSET('Hygiene Data'!$H$11,0,10*ROW('Hygiene Data'!H80))="","",OFFSET('Hygiene Data'!$H$11,0,10*ROW('Hygiene Data'!H80)))</f>
        <v/>
      </c>
      <c r="EB86" s="276" t="str">
        <f ca="true">+IF(OFFSET('Hygiene Data'!$H$12,0,10*ROW('Hygiene Data'!H80))="","",OFFSET('Hygiene Data'!$H$12,0,10*ROW('Hygiene Data'!H80)))</f>
        <v/>
      </c>
      <c r="EC86" s="276" t="str">
        <f ca="true">+IF(OFFSET('Hygiene Data'!$H$13,0,10*ROW('Hygiene Data'!H80))="","",OFFSET('Hygiene Data'!$H$13,0,10*ROW('Hygiene Data'!H80)))</f>
        <v/>
      </c>
      <c r="ED86" s="276" t="str">
        <f ca="true">+IF(OFFSET('Hygiene Data'!$I$11,0,10*ROW('Hygiene Data'!I80))="","",OFFSET('Hygiene Data'!$I$11,0,10*ROW('Hygiene Data'!I80)))</f>
        <v/>
      </c>
      <c r="EE86" s="276" t="str">
        <f ca="true">+IF(OFFSET('Hygiene Data'!$I$12,0,10*ROW('Hygiene Data'!I80))="","",OFFSET('Hygiene Data'!$I$12,0,10*ROW('Hygiene Data'!I80)))</f>
        <v/>
      </c>
      <c r="EF86" s="276"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32"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6"/>
      <c r="BS87" s="276" t="str">
        <f ca="true">+IF(OFFSET('Water Data'!$D$27,0,10*ROW('Water Data'!D81))="","",OFFSET('Water Data'!$D$27,0,10*ROW('Water Data'!D81)))</f>
        <v/>
      </c>
      <c r="BT87" s="276" t="str">
        <f ca="true">+IF(OFFSET('Water Data'!$D$28,0,10*ROW('Water Data'!D81))="","",OFFSET('Water Data'!$D$28,0,10*ROW('Water Data'!D81)))</f>
        <v/>
      </c>
      <c r="BU87" s="276" t="str">
        <f ca="true">+IF(OFFSET('Water Data'!$D$29,0,10*ROW('Water Data'!D81))="","",OFFSET('Water Data'!$D$29,0,10*ROW('Water Data'!D81)))</f>
        <v/>
      </c>
      <c r="BV87" s="276" t="str">
        <f ca="true">+IF(OFFSET('Water Data'!$E$27,0,10*ROW('Water Data'!E81))="","",OFFSET('Water Data'!$E$27,0,10*ROW('Water Data'!E81)))</f>
        <v/>
      </c>
      <c r="BW87" s="276" t="str">
        <f ca="true">+IF(OFFSET('Water Data'!$E$28,0,10*ROW('Water Data'!E81))="","",OFFSET('Water Data'!$E$28,0,10*ROW('Water Data'!E81)))</f>
        <v/>
      </c>
      <c r="BX87" s="276" t="str">
        <f ca="true">+IF(OFFSET('Water Data'!$E$29,0,10*ROW('Water Data'!E81))="","",OFFSET('Water Data'!$E$29,0,10*ROW('Water Data'!E81)))</f>
        <v/>
      </c>
      <c r="BY87" s="276" t="str">
        <f ca="true">+IF(OFFSET('Water Data'!$F$27,0,10*ROW('Water Data'!F81))="","",OFFSET('Water Data'!$F$27,0,10*ROW('Water Data'!F81)))</f>
        <v/>
      </c>
      <c r="BZ87" s="276" t="str">
        <f ca="true">+IF(OFFSET('Water Data'!$F$28,0,10*ROW('Water Data'!F81))="","",OFFSET('Water Data'!$F$28,0,10*ROW('Water Data'!F81)))</f>
        <v/>
      </c>
      <c r="CA87" s="276" t="str">
        <f ca="true">+IF(OFFSET('Water Data'!$F$29,0,10*ROW('Water Data'!F81))="","",OFFSET('Water Data'!$F$29,0,10*ROW('Water Data'!F81)))</f>
        <v/>
      </c>
      <c r="CB87" s="276" t="str">
        <f ca="true">+IF(OFFSET('Water Data'!$G$27,0,10*ROW('Water Data'!G81))="","",OFFSET('Water Data'!$G$27,0,10*ROW('Water Data'!G81)))</f>
        <v/>
      </c>
      <c r="CC87" s="276" t="str">
        <f ca="true">+IF(OFFSET('Water Data'!$G$28,0,10*ROW('Water Data'!G81))="","",OFFSET('Water Data'!$G$28,0,10*ROW('Water Data'!G81)))</f>
        <v/>
      </c>
      <c r="CD87" s="276" t="str">
        <f ca="true">+IF(OFFSET('Water Data'!$G$29,0,10*ROW('Water Data'!G81))="","",OFFSET('Water Data'!$G$29,0,10*ROW('Water Data'!G81)))</f>
        <v/>
      </c>
      <c r="CE87" s="276" t="str">
        <f ca="true">+IF(OFFSET('Water Data'!$H$27,0,10*ROW('Water Data'!H81))="","",OFFSET('Water Data'!$H$27,0,10*ROW('Water Data'!H81)))</f>
        <v/>
      </c>
      <c r="CF87" s="276" t="str">
        <f ca="true">+IF(OFFSET('Water Data'!$H$28,0,10*ROW('Water Data'!H81))="","",OFFSET('Water Data'!$H$28,0,10*ROW('Water Data'!H81)))</f>
        <v/>
      </c>
      <c r="CG87" s="276" t="str">
        <f ca="true">+IF(OFFSET('Water Data'!$H$29,0,10*ROW('Water Data'!H81))="","",OFFSET('Water Data'!$H$29,0,10*ROW('Water Data'!H81)))</f>
        <v/>
      </c>
      <c r="CH87" s="276" t="str">
        <f ca="true">+IF(OFFSET('Water Data'!$I$27,0,10*ROW('Water Data'!I81))="","",OFFSET('Water Data'!$I$27,0,10*ROW('Water Data'!I81)))</f>
        <v/>
      </c>
      <c r="CI87" s="276" t="str">
        <f ca="true">+IF(OFFSET('Water Data'!$I$28,0,10*ROW('Water Data'!I81))="","",OFFSET('Water Data'!$I$28,0,10*ROW('Water Data'!I81)))</f>
        <v/>
      </c>
      <c r="CJ87" s="276" t="str">
        <f ca="true">+IF(OFFSET('Water Data'!$I$29,0,10*ROW('Water Data'!I81))="","",OFFSET('Water Data'!$I$29,0,10*ROW('Water Data'!I81)))</f>
        <v/>
      </c>
      <c r="CK87" s="276" t="str">
        <f ca="true">+IF(OFFSET('Sanitation Data'!$D$28,0,10*ROW('Sanitation Data'!D81))="","",OFFSET('Sanitation Data'!$D$28,0,10*ROW('Sanitation Data'!D81)))</f>
        <v/>
      </c>
      <c r="CL87" s="276" t="str">
        <f ca="true">+IF(OFFSET('Sanitation Data'!$D$29,0,10*ROW('Sanitation Data'!D81))="","",OFFSET('Sanitation Data'!$D$29,0,10*ROW('Sanitation Data'!D81)))</f>
        <v/>
      </c>
      <c r="CM87" s="276" t="str">
        <f ca="true">+IF(OFFSET('Sanitation Data'!$D$30,0,10*ROW('Sanitation Data'!D81))="","",OFFSET('Sanitation Data'!$D$30,0,10*ROW('Sanitation Data'!D81)))</f>
        <v/>
      </c>
      <c r="CN87" s="276" t="str">
        <f ca="true">+IF(OFFSET('Sanitation Data'!$D$31,0,10*ROW('Sanitation Data'!D81))="","",OFFSET('Sanitation Data'!$D$31,0,10*ROW('Sanitation Data'!D81)))</f>
        <v/>
      </c>
      <c r="CO87" s="276" t="str">
        <f ca="true">+IF(OFFSET('Sanitation Data'!$D$32,0,10*ROW('Sanitation Data'!D81))="","",OFFSET('Sanitation Data'!$D$32,0,10*ROW('Sanitation Data'!D81)))</f>
        <v/>
      </c>
      <c r="CP87" s="276" t="str">
        <f ca="true">+IF(OFFSET('Sanitation Data'!$E$28,0,10*ROW('Sanitation Data'!E81))="","",OFFSET('Sanitation Data'!$E$28,0,10*ROW('Sanitation Data'!E81)))</f>
        <v/>
      </c>
      <c r="CQ87" s="276" t="str">
        <f ca="true">+IF(OFFSET('Sanitation Data'!$E$29,0,10*ROW('Sanitation Data'!E81))="","",OFFSET('Sanitation Data'!$E$29,0,10*ROW('Sanitation Data'!E81)))</f>
        <v/>
      </c>
      <c r="CR87" s="276" t="str">
        <f ca="true">+IF(OFFSET('Sanitation Data'!$E$30,0,10*ROW('Sanitation Data'!E81))="","",OFFSET('Sanitation Data'!$E$30,0,10*ROW('Sanitation Data'!E81)))</f>
        <v/>
      </c>
      <c r="CS87" s="276" t="str">
        <f ca="true">+IF(OFFSET('Sanitation Data'!$E$31,0,10*ROW('Sanitation Data'!E81))="","",OFFSET('Sanitation Data'!$E$31,0,10*ROW('Sanitation Data'!E81)))</f>
        <v/>
      </c>
      <c r="CT87" s="276" t="str">
        <f ca="true">+IF(OFFSET('Sanitation Data'!$E$32,0,10*ROW('Sanitation Data'!E81))="","",OFFSET('Sanitation Data'!$E$32,0,10*ROW('Sanitation Data'!E81)))</f>
        <v/>
      </c>
      <c r="CU87" s="276" t="str">
        <f ca="true">+IF(OFFSET('Sanitation Data'!$F$28,0,10*ROW('Sanitation Data'!F81))="","",OFFSET('Sanitation Data'!$F$28,0,10*ROW('Sanitation Data'!F81)))</f>
        <v/>
      </c>
      <c r="CV87" s="276" t="str">
        <f ca="true">+IF(OFFSET('Sanitation Data'!$F$29,0,10*ROW('Sanitation Data'!F81))="","",OFFSET('Sanitation Data'!$F$29,0,10*ROW('Sanitation Data'!F81)))</f>
        <v/>
      </c>
      <c r="CW87" s="276" t="str">
        <f ca="true">+IF(OFFSET('Sanitation Data'!$F$30,0,10*ROW('Sanitation Data'!F81))="","",OFFSET('Sanitation Data'!$F$30,0,10*ROW('Sanitation Data'!F81)))</f>
        <v/>
      </c>
      <c r="CX87" s="276" t="str">
        <f ca="true">+IF(OFFSET('Sanitation Data'!$F$31,0,10*ROW('Sanitation Data'!F81))="","",OFFSET('Sanitation Data'!$F$31,0,10*ROW('Sanitation Data'!F81)))</f>
        <v/>
      </c>
      <c r="CY87" s="276" t="str">
        <f ca="true">+IF(OFFSET('Sanitation Data'!$F$32,0,10*ROW('Sanitation Data'!F81))="","",OFFSET('Sanitation Data'!$F$32,0,10*ROW('Sanitation Data'!F81)))</f>
        <v/>
      </c>
      <c r="CZ87" s="276" t="str">
        <f ca="true">+IF(OFFSET('Sanitation Data'!$G$28,0,10*ROW('Sanitation Data'!G81))="","",OFFSET('Sanitation Data'!$G$28,0,10*ROW('Sanitation Data'!G81)))</f>
        <v/>
      </c>
      <c r="DA87" s="276" t="str">
        <f ca="true">+IF(OFFSET('Sanitation Data'!$G$29,0,10*ROW('Sanitation Data'!G81))="","",OFFSET('Sanitation Data'!$G$29,0,10*ROW('Sanitation Data'!G81)))</f>
        <v/>
      </c>
      <c r="DB87" s="276" t="str">
        <f ca="true">+IF(OFFSET('Sanitation Data'!$G$30,0,10*ROW('Sanitation Data'!G81))="","",OFFSET('Sanitation Data'!$G$30,0,10*ROW('Sanitation Data'!G81)))</f>
        <v/>
      </c>
      <c r="DC87" s="276" t="str">
        <f ca="true">+IF(OFFSET('Sanitation Data'!$G$31,0,10*ROW('Sanitation Data'!G81))="","",OFFSET('Sanitation Data'!$G$31,0,10*ROW('Sanitation Data'!G81)))</f>
        <v/>
      </c>
      <c r="DD87" s="276" t="str">
        <f ca="true">+IF(OFFSET('Sanitation Data'!$G$32,0,10*ROW('Sanitation Data'!G81))="","",OFFSET('Sanitation Data'!$G$32,0,10*ROW('Sanitation Data'!G81)))</f>
        <v/>
      </c>
      <c r="DE87" s="276" t="str">
        <f ca="true">+IF(OFFSET('Sanitation Data'!$H$28,0,10*ROW('Sanitation Data'!H81))="","",OFFSET('Sanitation Data'!$H$28,0,10*ROW('Sanitation Data'!H81)))</f>
        <v/>
      </c>
      <c r="DF87" s="276" t="str">
        <f ca="true">+IF(OFFSET('Sanitation Data'!$H$29,0,10*ROW('Sanitation Data'!H81))="","",OFFSET('Sanitation Data'!$H$29,0,10*ROW('Sanitation Data'!H81)))</f>
        <v/>
      </c>
      <c r="DG87" s="276" t="str">
        <f ca="true">+IF(OFFSET('Sanitation Data'!$H$30,0,10*ROW('Sanitation Data'!H81))="","",OFFSET('Sanitation Data'!$H$30,0,10*ROW('Sanitation Data'!H81)))</f>
        <v/>
      </c>
      <c r="DH87" s="276" t="str">
        <f ca="true">+IF(OFFSET('Sanitation Data'!$H$31,0,10*ROW('Sanitation Data'!H81))="","",OFFSET('Sanitation Data'!$H$31,0,10*ROW('Sanitation Data'!H81)))</f>
        <v/>
      </c>
      <c r="DI87" s="276" t="str">
        <f ca="true">+IF(OFFSET('Sanitation Data'!$H$32,0,10*ROW('Sanitation Data'!H81))="","",OFFSET('Sanitation Data'!$H$32,0,10*ROW('Sanitation Data'!H81)))</f>
        <v/>
      </c>
      <c r="DJ87" s="276" t="str">
        <f ca="true">+IF(OFFSET('Sanitation Data'!$I$28,0,10*ROW('Sanitation Data'!I81))="","",OFFSET('Sanitation Data'!$I$28,0,10*ROW('Sanitation Data'!I81)))</f>
        <v/>
      </c>
      <c r="DK87" s="276" t="str">
        <f ca="true">+IF(OFFSET('Sanitation Data'!$I$29,0,10*ROW('Sanitation Data'!I81))="","",OFFSET('Sanitation Data'!$I$29,0,10*ROW('Sanitation Data'!I81)))</f>
        <v/>
      </c>
      <c r="DL87" s="276" t="str">
        <f ca="true">+IF(OFFSET('Sanitation Data'!$I$30,0,10*ROW('Sanitation Data'!I81))="","",OFFSET('Sanitation Data'!$I$30,0,10*ROW('Sanitation Data'!I81)))</f>
        <v/>
      </c>
      <c r="DM87" s="276" t="str">
        <f ca="true">+IF(OFFSET('Sanitation Data'!$I$31,0,10*ROW('Sanitation Data'!I81))="","",OFFSET('Sanitation Data'!$I$31,0,10*ROW('Sanitation Data'!I81)))</f>
        <v/>
      </c>
      <c r="DN87" s="276" t="str">
        <f ca="true">+IF(OFFSET('Sanitation Data'!$I$32,0,10*ROW('Sanitation Data'!I81))="","",OFFSET('Sanitation Data'!$I$32,0,10*ROW('Sanitation Data'!I81)))</f>
        <v/>
      </c>
      <c r="DO87" s="276" t="str">
        <f ca="true">+IF(OFFSET('Hygiene Data'!$D$11,0,10*ROW('Hygiene Data'!D81))="","",OFFSET('Hygiene Data'!$D$11,0,10*ROW('Hygiene Data'!D81)))</f>
        <v/>
      </c>
      <c r="DP87" s="276" t="str">
        <f ca="true">+IF(OFFSET('Hygiene Data'!$D$12,0,10*ROW('Hygiene Data'!D81))="","",OFFSET('Hygiene Data'!$D$12,0,10*ROW('Hygiene Data'!D81)))</f>
        <v/>
      </c>
      <c r="DQ87" s="276" t="str">
        <f ca="true">+IF(OFFSET('Hygiene Data'!$D$13,0,10*ROW('Hygiene Data'!D81))="","",OFFSET('Hygiene Data'!$D$13,0,10*ROW('Hygiene Data'!D81)))</f>
        <v/>
      </c>
      <c r="DR87" s="276" t="str">
        <f ca="true">+IF(OFFSET('Hygiene Data'!$E$11,0,10*ROW('Hygiene Data'!E81))="","",OFFSET('Hygiene Data'!$E$11,0,10*ROW('Hygiene Data'!E81)))</f>
        <v/>
      </c>
      <c r="DS87" s="276" t="str">
        <f ca="true">+IF(OFFSET('Hygiene Data'!$E$12,0,10*ROW('Hygiene Data'!E81))="","",OFFSET('Hygiene Data'!$E$12,0,10*ROW('Hygiene Data'!E81)))</f>
        <v/>
      </c>
      <c r="DT87" s="276" t="str">
        <f ca="true">+IF(OFFSET('Hygiene Data'!$E$13,0,10*ROW('Hygiene Data'!E81))="","",OFFSET('Hygiene Data'!$E$13,0,10*ROW('Hygiene Data'!E81)))</f>
        <v/>
      </c>
      <c r="DU87" s="276" t="str">
        <f ca="true">+IF(OFFSET('Hygiene Data'!$F$11,0,10*ROW('Hygiene Data'!F81))="","",OFFSET('Hygiene Data'!$F$11,0,10*ROW('Hygiene Data'!F81)))</f>
        <v/>
      </c>
      <c r="DV87" s="276" t="str">
        <f ca="true">+IF(OFFSET('Hygiene Data'!$F$12,0,10*ROW('Hygiene Data'!F81))="","",OFFSET('Hygiene Data'!$F$12,0,10*ROW('Hygiene Data'!F81)))</f>
        <v/>
      </c>
      <c r="DW87" s="276" t="str">
        <f ca="true">+IF(OFFSET('Hygiene Data'!$F$13,0,10*ROW('Hygiene Data'!F81))="","",OFFSET('Hygiene Data'!$F$13,0,10*ROW('Hygiene Data'!F81)))</f>
        <v/>
      </c>
      <c r="DX87" s="276" t="str">
        <f ca="true">+IF(OFFSET('Hygiene Data'!$G$11,0,10*ROW('Hygiene Data'!G81))="","",OFFSET('Hygiene Data'!$G$11,0,10*ROW('Hygiene Data'!G81)))</f>
        <v/>
      </c>
      <c r="DY87" s="276" t="str">
        <f ca="true">+IF(OFFSET('Hygiene Data'!$G$12,0,10*ROW('Hygiene Data'!G81))="","",OFFSET('Hygiene Data'!$G$12,0,10*ROW('Hygiene Data'!G81)))</f>
        <v/>
      </c>
      <c r="DZ87" s="276" t="str">
        <f ca="true">+IF(OFFSET('Hygiene Data'!$G$13,0,10*ROW('Hygiene Data'!G81))="","",OFFSET('Hygiene Data'!$G$13,0,10*ROW('Hygiene Data'!G81)))</f>
        <v/>
      </c>
      <c r="EA87" s="276" t="str">
        <f ca="true">+IF(OFFSET('Hygiene Data'!$H$11,0,10*ROW('Hygiene Data'!H81))="","",OFFSET('Hygiene Data'!$H$11,0,10*ROW('Hygiene Data'!H81)))</f>
        <v/>
      </c>
      <c r="EB87" s="276" t="str">
        <f ca="true">+IF(OFFSET('Hygiene Data'!$H$12,0,10*ROW('Hygiene Data'!H81))="","",OFFSET('Hygiene Data'!$H$12,0,10*ROW('Hygiene Data'!H81)))</f>
        <v/>
      </c>
      <c r="EC87" s="276" t="str">
        <f ca="true">+IF(OFFSET('Hygiene Data'!$H$13,0,10*ROW('Hygiene Data'!H81))="","",OFFSET('Hygiene Data'!$H$13,0,10*ROW('Hygiene Data'!H81)))</f>
        <v/>
      </c>
      <c r="ED87" s="276" t="str">
        <f ca="true">+IF(OFFSET('Hygiene Data'!$I$11,0,10*ROW('Hygiene Data'!I81))="","",OFFSET('Hygiene Data'!$I$11,0,10*ROW('Hygiene Data'!I81)))</f>
        <v/>
      </c>
      <c r="EE87" s="276" t="str">
        <f ca="true">+IF(OFFSET('Hygiene Data'!$I$12,0,10*ROW('Hygiene Data'!I81))="","",OFFSET('Hygiene Data'!$I$12,0,10*ROW('Hygiene Data'!I81)))</f>
        <v/>
      </c>
      <c r="EF87" s="276"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32"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6"/>
      <c r="BS88" s="276" t="str">
        <f ca="true">+IF(OFFSET('Water Data'!$D$27,0,10*ROW('Water Data'!D82))="","",OFFSET('Water Data'!$D$27,0,10*ROW('Water Data'!D82)))</f>
        <v/>
      </c>
      <c r="BT88" s="276" t="str">
        <f ca="true">+IF(OFFSET('Water Data'!$D$28,0,10*ROW('Water Data'!D82))="","",OFFSET('Water Data'!$D$28,0,10*ROW('Water Data'!D82)))</f>
        <v/>
      </c>
      <c r="BU88" s="276" t="str">
        <f ca="true">+IF(OFFSET('Water Data'!$D$29,0,10*ROW('Water Data'!D82))="","",OFFSET('Water Data'!$D$29,0,10*ROW('Water Data'!D82)))</f>
        <v/>
      </c>
      <c r="BV88" s="276" t="str">
        <f ca="true">+IF(OFFSET('Water Data'!$E$27,0,10*ROW('Water Data'!E82))="","",OFFSET('Water Data'!$E$27,0,10*ROW('Water Data'!E82)))</f>
        <v/>
      </c>
      <c r="BW88" s="276" t="str">
        <f ca="true">+IF(OFFSET('Water Data'!$E$28,0,10*ROW('Water Data'!E82))="","",OFFSET('Water Data'!$E$28,0,10*ROW('Water Data'!E82)))</f>
        <v/>
      </c>
      <c r="BX88" s="276" t="str">
        <f ca="true">+IF(OFFSET('Water Data'!$E$29,0,10*ROW('Water Data'!E82))="","",OFFSET('Water Data'!$E$29,0,10*ROW('Water Data'!E82)))</f>
        <v/>
      </c>
      <c r="BY88" s="276" t="str">
        <f ca="true">+IF(OFFSET('Water Data'!$F$27,0,10*ROW('Water Data'!F82))="","",OFFSET('Water Data'!$F$27,0,10*ROW('Water Data'!F82)))</f>
        <v/>
      </c>
      <c r="BZ88" s="276" t="str">
        <f ca="true">+IF(OFFSET('Water Data'!$F$28,0,10*ROW('Water Data'!F82))="","",OFFSET('Water Data'!$F$28,0,10*ROW('Water Data'!F82)))</f>
        <v/>
      </c>
      <c r="CA88" s="276" t="str">
        <f ca="true">+IF(OFFSET('Water Data'!$F$29,0,10*ROW('Water Data'!F82))="","",OFFSET('Water Data'!$F$29,0,10*ROW('Water Data'!F82)))</f>
        <v/>
      </c>
      <c r="CB88" s="276" t="str">
        <f ca="true">+IF(OFFSET('Water Data'!$G$27,0,10*ROW('Water Data'!G82))="","",OFFSET('Water Data'!$G$27,0,10*ROW('Water Data'!G82)))</f>
        <v/>
      </c>
      <c r="CC88" s="276" t="str">
        <f ca="true">+IF(OFFSET('Water Data'!$G$28,0,10*ROW('Water Data'!G82))="","",OFFSET('Water Data'!$G$28,0,10*ROW('Water Data'!G82)))</f>
        <v/>
      </c>
      <c r="CD88" s="276" t="str">
        <f ca="true">+IF(OFFSET('Water Data'!$G$29,0,10*ROW('Water Data'!G82))="","",OFFSET('Water Data'!$G$29,0,10*ROW('Water Data'!G82)))</f>
        <v/>
      </c>
      <c r="CE88" s="276" t="str">
        <f ca="true">+IF(OFFSET('Water Data'!$H$27,0,10*ROW('Water Data'!H82))="","",OFFSET('Water Data'!$H$27,0,10*ROW('Water Data'!H82)))</f>
        <v/>
      </c>
      <c r="CF88" s="276" t="str">
        <f ca="true">+IF(OFFSET('Water Data'!$H$28,0,10*ROW('Water Data'!H82))="","",OFFSET('Water Data'!$H$28,0,10*ROW('Water Data'!H82)))</f>
        <v/>
      </c>
      <c r="CG88" s="276" t="str">
        <f ca="true">+IF(OFFSET('Water Data'!$H$29,0,10*ROW('Water Data'!H82))="","",OFFSET('Water Data'!$H$29,0,10*ROW('Water Data'!H82)))</f>
        <v/>
      </c>
      <c r="CH88" s="276" t="str">
        <f ca="true">+IF(OFFSET('Water Data'!$I$27,0,10*ROW('Water Data'!I82))="","",OFFSET('Water Data'!$I$27,0,10*ROW('Water Data'!I82)))</f>
        <v/>
      </c>
      <c r="CI88" s="276" t="str">
        <f ca="true">+IF(OFFSET('Water Data'!$I$28,0,10*ROW('Water Data'!I82))="","",OFFSET('Water Data'!$I$28,0,10*ROW('Water Data'!I82)))</f>
        <v/>
      </c>
      <c r="CJ88" s="276" t="str">
        <f ca="true">+IF(OFFSET('Water Data'!$I$29,0,10*ROW('Water Data'!I82))="","",OFFSET('Water Data'!$I$29,0,10*ROW('Water Data'!I82)))</f>
        <v/>
      </c>
      <c r="CK88" s="276" t="str">
        <f ca="true">+IF(OFFSET('Sanitation Data'!$D$28,0,10*ROW('Sanitation Data'!D82))="","",OFFSET('Sanitation Data'!$D$28,0,10*ROW('Sanitation Data'!D82)))</f>
        <v/>
      </c>
      <c r="CL88" s="276" t="str">
        <f ca="true">+IF(OFFSET('Sanitation Data'!$D$29,0,10*ROW('Sanitation Data'!D82))="","",OFFSET('Sanitation Data'!$D$29,0,10*ROW('Sanitation Data'!D82)))</f>
        <v/>
      </c>
      <c r="CM88" s="276" t="str">
        <f ca="true">+IF(OFFSET('Sanitation Data'!$D$30,0,10*ROW('Sanitation Data'!D82))="","",OFFSET('Sanitation Data'!$D$30,0,10*ROW('Sanitation Data'!D82)))</f>
        <v/>
      </c>
      <c r="CN88" s="276" t="str">
        <f ca="true">+IF(OFFSET('Sanitation Data'!$D$31,0,10*ROW('Sanitation Data'!D82))="","",OFFSET('Sanitation Data'!$D$31,0,10*ROW('Sanitation Data'!D82)))</f>
        <v/>
      </c>
      <c r="CO88" s="276" t="str">
        <f ca="true">+IF(OFFSET('Sanitation Data'!$D$32,0,10*ROW('Sanitation Data'!D82))="","",OFFSET('Sanitation Data'!$D$32,0,10*ROW('Sanitation Data'!D82)))</f>
        <v/>
      </c>
      <c r="CP88" s="276" t="str">
        <f ca="true">+IF(OFFSET('Sanitation Data'!$E$28,0,10*ROW('Sanitation Data'!E82))="","",OFFSET('Sanitation Data'!$E$28,0,10*ROW('Sanitation Data'!E82)))</f>
        <v/>
      </c>
      <c r="CQ88" s="276" t="str">
        <f ca="true">+IF(OFFSET('Sanitation Data'!$E$29,0,10*ROW('Sanitation Data'!E82))="","",OFFSET('Sanitation Data'!$E$29,0,10*ROW('Sanitation Data'!E82)))</f>
        <v/>
      </c>
      <c r="CR88" s="276" t="str">
        <f ca="true">+IF(OFFSET('Sanitation Data'!$E$30,0,10*ROW('Sanitation Data'!E82))="","",OFFSET('Sanitation Data'!$E$30,0,10*ROW('Sanitation Data'!E82)))</f>
        <v/>
      </c>
      <c r="CS88" s="276" t="str">
        <f ca="true">+IF(OFFSET('Sanitation Data'!$E$31,0,10*ROW('Sanitation Data'!E82))="","",OFFSET('Sanitation Data'!$E$31,0,10*ROW('Sanitation Data'!E82)))</f>
        <v/>
      </c>
      <c r="CT88" s="276" t="str">
        <f ca="true">+IF(OFFSET('Sanitation Data'!$E$32,0,10*ROW('Sanitation Data'!E82))="","",OFFSET('Sanitation Data'!$E$32,0,10*ROW('Sanitation Data'!E82)))</f>
        <v/>
      </c>
      <c r="CU88" s="276" t="str">
        <f ca="true">+IF(OFFSET('Sanitation Data'!$F$28,0,10*ROW('Sanitation Data'!F82))="","",OFFSET('Sanitation Data'!$F$28,0,10*ROW('Sanitation Data'!F82)))</f>
        <v/>
      </c>
      <c r="CV88" s="276" t="str">
        <f ca="true">+IF(OFFSET('Sanitation Data'!$F$29,0,10*ROW('Sanitation Data'!F82))="","",OFFSET('Sanitation Data'!$F$29,0,10*ROW('Sanitation Data'!F82)))</f>
        <v/>
      </c>
      <c r="CW88" s="276" t="str">
        <f ca="true">+IF(OFFSET('Sanitation Data'!$F$30,0,10*ROW('Sanitation Data'!F82))="","",OFFSET('Sanitation Data'!$F$30,0,10*ROW('Sanitation Data'!F82)))</f>
        <v/>
      </c>
      <c r="CX88" s="276" t="str">
        <f ca="true">+IF(OFFSET('Sanitation Data'!$F$31,0,10*ROW('Sanitation Data'!F82))="","",OFFSET('Sanitation Data'!$F$31,0,10*ROW('Sanitation Data'!F82)))</f>
        <v/>
      </c>
      <c r="CY88" s="276" t="str">
        <f ca="true">+IF(OFFSET('Sanitation Data'!$F$32,0,10*ROW('Sanitation Data'!F82))="","",OFFSET('Sanitation Data'!$F$32,0,10*ROW('Sanitation Data'!F82)))</f>
        <v/>
      </c>
      <c r="CZ88" s="276" t="str">
        <f ca="true">+IF(OFFSET('Sanitation Data'!$G$28,0,10*ROW('Sanitation Data'!G82))="","",OFFSET('Sanitation Data'!$G$28,0,10*ROW('Sanitation Data'!G82)))</f>
        <v/>
      </c>
      <c r="DA88" s="276" t="str">
        <f ca="true">+IF(OFFSET('Sanitation Data'!$G$29,0,10*ROW('Sanitation Data'!G82))="","",OFFSET('Sanitation Data'!$G$29,0,10*ROW('Sanitation Data'!G82)))</f>
        <v/>
      </c>
      <c r="DB88" s="276" t="str">
        <f ca="true">+IF(OFFSET('Sanitation Data'!$G$30,0,10*ROW('Sanitation Data'!G82))="","",OFFSET('Sanitation Data'!$G$30,0,10*ROW('Sanitation Data'!G82)))</f>
        <v/>
      </c>
      <c r="DC88" s="276" t="str">
        <f ca="true">+IF(OFFSET('Sanitation Data'!$G$31,0,10*ROW('Sanitation Data'!G82))="","",OFFSET('Sanitation Data'!$G$31,0,10*ROW('Sanitation Data'!G82)))</f>
        <v/>
      </c>
      <c r="DD88" s="276" t="str">
        <f ca="true">+IF(OFFSET('Sanitation Data'!$G$32,0,10*ROW('Sanitation Data'!G82))="","",OFFSET('Sanitation Data'!$G$32,0,10*ROW('Sanitation Data'!G82)))</f>
        <v/>
      </c>
      <c r="DE88" s="276" t="str">
        <f ca="true">+IF(OFFSET('Sanitation Data'!$H$28,0,10*ROW('Sanitation Data'!H82))="","",OFFSET('Sanitation Data'!$H$28,0,10*ROW('Sanitation Data'!H82)))</f>
        <v/>
      </c>
      <c r="DF88" s="276" t="str">
        <f ca="true">+IF(OFFSET('Sanitation Data'!$H$29,0,10*ROW('Sanitation Data'!H82))="","",OFFSET('Sanitation Data'!$H$29,0,10*ROW('Sanitation Data'!H82)))</f>
        <v/>
      </c>
      <c r="DG88" s="276" t="str">
        <f ca="true">+IF(OFFSET('Sanitation Data'!$H$30,0,10*ROW('Sanitation Data'!H82))="","",OFFSET('Sanitation Data'!$H$30,0,10*ROW('Sanitation Data'!H82)))</f>
        <v/>
      </c>
      <c r="DH88" s="276" t="str">
        <f ca="true">+IF(OFFSET('Sanitation Data'!$H$31,0,10*ROW('Sanitation Data'!H82))="","",OFFSET('Sanitation Data'!$H$31,0,10*ROW('Sanitation Data'!H82)))</f>
        <v/>
      </c>
      <c r="DI88" s="276" t="str">
        <f ca="true">+IF(OFFSET('Sanitation Data'!$H$32,0,10*ROW('Sanitation Data'!H82))="","",OFFSET('Sanitation Data'!$H$32,0,10*ROW('Sanitation Data'!H82)))</f>
        <v/>
      </c>
      <c r="DJ88" s="276" t="str">
        <f ca="true">+IF(OFFSET('Sanitation Data'!$I$28,0,10*ROW('Sanitation Data'!I82))="","",OFFSET('Sanitation Data'!$I$28,0,10*ROW('Sanitation Data'!I82)))</f>
        <v/>
      </c>
      <c r="DK88" s="276" t="str">
        <f ca="true">+IF(OFFSET('Sanitation Data'!$I$29,0,10*ROW('Sanitation Data'!I82))="","",OFFSET('Sanitation Data'!$I$29,0,10*ROW('Sanitation Data'!I82)))</f>
        <v/>
      </c>
      <c r="DL88" s="276" t="str">
        <f ca="true">+IF(OFFSET('Sanitation Data'!$I$30,0,10*ROW('Sanitation Data'!I82))="","",OFFSET('Sanitation Data'!$I$30,0,10*ROW('Sanitation Data'!I82)))</f>
        <v/>
      </c>
      <c r="DM88" s="276" t="str">
        <f ca="true">+IF(OFFSET('Sanitation Data'!$I$31,0,10*ROW('Sanitation Data'!I82))="","",OFFSET('Sanitation Data'!$I$31,0,10*ROW('Sanitation Data'!I82)))</f>
        <v/>
      </c>
      <c r="DN88" s="276" t="str">
        <f ca="true">+IF(OFFSET('Sanitation Data'!$I$32,0,10*ROW('Sanitation Data'!I82))="","",OFFSET('Sanitation Data'!$I$32,0,10*ROW('Sanitation Data'!I82)))</f>
        <v/>
      </c>
      <c r="DO88" s="276" t="str">
        <f ca="true">+IF(OFFSET('Hygiene Data'!$D$11,0,10*ROW('Hygiene Data'!D82))="","",OFFSET('Hygiene Data'!$D$11,0,10*ROW('Hygiene Data'!D82)))</f>
        <v/>
      </c>
      <c r="DP88" s="276" t="str">
        <f ca="true">+IF(OFFSET('Hygiene Data'!$D$12,0,10*ROW('Hygiene Data'!D82))="","",OFFSET('Hygiene Data'!$D$12,0,10*ROW('Hygiene Data'!D82)))</f>
        <v/>
      </c>
      <c r="DQ88" s="276" t="str">
        <f ca="true">+IF(OFFSET('Hygiene Data'!$D$13,0,10*ROW('Hygiene Data'!D82))="","",OFFSET('Hygiene Data'!$D$13,0,10*ROW('Hygiene Data'!D82)))</f>
        <v/>
      </c>
      <c r="DR88" s="276" t="str">
        <f ca="true">+IF(OFFSET('Hygiene Data'!$E$11,0,10*ROW('Hygiene Data'!E82))="","",OFFSET('Hygiene Data'!$E$11,0,10*ROW('Hygiene Data'!E82)))</f>
        <v/>
      </c>
      <c r="DS88" s="276" t="str">
        <f ca="true">+IF(OFFSET('Hygiene Data'!$E$12,0,10*ROW('Hygiene Data'!E82))="","",OFFSET('Hygiene Data'!$E$12,0,10*ROW('Hygiene Data'!E82)))</f>
        <v/>
      </c>
      <c r="DT88" s="276" t="str">
        <f ca="true">+IF(OFFSET('Hygiene Data'!$E$13,0,10*ROW('Hygiene Data'!E82))="","",OFFSET('Hygiene Data'!$E$13,0,10*ROW('Hygiene Data'!E82)))</f>
        <v/>
      </c>
      <c r="DU88" s="276" t="str">
        <f ca="true">+IF(OFFSET('Hygiene Data'!$F$11,0,10*ROW('Hygiene Data'!F82))="","",OFFSET('Hygiene Data'!$F$11,0,10*ROW('Hygiene Data'!F82)))</f>
        <v/>
      </c>
      <c r="DV88" s="276" t="str">
        <f ca="true">+IF(OFFSET('Hygiene Data'!$F$12,0,10*ROW('Hygiene Data'!F82))="","",OFFSET('Hygiene Data'!$F$12,0,10*ROW('Hygiene Data'!F82)))</f>
        <v/>
      </c>
      <c r="DW88" s="276" t="str">
        <f ca="true">+IF(OFFSET('Hygiene Data'!$F$13,0,10*ROW('Hygiene Data'!F82))="","",OFFSET('Hygiene Data'!$F$13,0,10*ROW('Hygiene Data'!F82)))</f>
        <v/>
      </c>
      <c r="DX88" s="276" t="str">
        <f ca="true">+IF(OFFSET('Hygiene Data'!$G$11,0,10*ROW('Hygiene Data'!G82))="","",OFFSET('Hygiene Data'!$G$11,0,10*ROW('Hygiene Data'!G82)))</f>
        <v/>
      </c>
      <c r="DY88" s="276" t="str">
        <f ca="true">+IF(OFFSET('Hygiene Data'!$G$12,0,10*ROW('Hygiene Data'!G82))="","",OFFSET('Hygiene Data'!$G$12,0,10*ROW('Hygiene Data'!G82)))</f>
        <v/>
      </c>
      <c r="DZ88" s="276" t="str">
        <f ca="true">+IF(OFFSET('Hygiene Data'!$G$13,0,10*ROW('Hygiene Data'!G82))="","",OFFSET('Hygiene Data'!$G$13,0,10*ROW('Hygiene Data'!G82)))</f>
        <v/>
      </c>
      <c r="EA88" s="276" t="str">
        <f ca="true">+IF(OFFSET('Hygiene Data'!$H$11,0,10*ROW('Hygiene Data'!H82))="","",OFFSET('Hygiene Data'!$H$11,0,10*ROW('Hygiene Data'!H82)))</f>
        <v/>
      </c>
      <c r="EB88" s="276" t="str">
        <f ca="true">+IF(OFFSET('Hygiene Data'!$H$12,0,10*ROW('Hygiene Data'!H82))="","",OFFSET('Hygiene Data'!$H$12,0,10*ROW('Hygiene Data'!H82)))</f>
        <v/>
      </c>
      <c r="EC88" s="276" t="str">
        <f ca="true">+IF(OFFSET('Hygiene Data'!$H$13,0,10*ROW('Hygiene Data'!H82))="","",OFFSET('Hygiene Data'!$H$13,0,10*ROW('Hygiene Data'!H82)))</f>
        <v/>
      </c>
      <c r="ED88" s="276" t="str">
        <f ca="true">+IF(OFFSET('Hygiene Data'!$I$11,0,10*ROW('Hygiene Data'!I82))="","",OFFSET('Hygiene Data'!$I$11,0,10*ROW('Hygiene Data'!I82)))</f>
        <v/>
      </c>
      <c r="EE88" s="276" t="str">
        <f ca="true">+IF(OFFSET('Hygiene Data'!$I$12,0,10*ROW('Hygiene Data'!I82))="","",OFFSET('Hygiene Data'!$I$12,0,10*ROW('Hygiene Data'!I82)))</f>
        <v/>
      </c>
      <c r="EF88" s="276"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32"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6"/>
      <c r="BS89" s="276" t="str">
        <f ca="true">+IF(OFFSET('Water Data'!$D$27,0,10*ROW('Water Data'!D83))="","",OFFSET('Water Data'!$D$27,0,10*ROW('Water Data'!D83)))</f>
        <v/>
      </c>
      <c r="BT89" s="276" t="str">
        <f ca="true">+IF(OFFSET('Water Data'!$D$28,0,10*ROW('Water Data'!D83))="","",OFFSET('Water Data'!$D$28,0,10*ROW('Water Data'!D83)))</f>
        <v/>
      </c>
      <c r="BU89" s="276" t="str">
        <f ca="true">+IF(OFFSET('Water Data'!$D$29,0,10*ROW('Water Data'!D83))="","",OFFSET('Water Data'!$D$29,0,10*ROW('Water Data'!D83)))</f>
        <v/>
      </c>
      <c r="BV89" s="276" t="str">
        <f ca="true">+IF(OFFSET('Water Data'!$E$27,0,10*ROW('Water Data'!E83))="","",OFFSET('Water Data'!$E$27,0,10*ROW('Water Data'!E83)))</f>
        <v/>
      </c>
      <c r="BW89" s="276" t="str">
        <f ca="true">+IF(OFFSET('Water Data'!$E$28,0,10*ROW('Water Data'!E83))="","",OFFSET('Water Data'!$E$28,0,10*ROW('Water Data'!E83)))</f>
        <v/>
      </c>
      <c r="BX89" s="276" t="str">
        <f ca="true">+IF(OFFSET('Water Data'!$E$29,0,10*ROW('Water Data'!E83))="","",OFFSET('Water Data'!$E$29,0,10*ROW('Water Data'!E83)))</f>
        <v/>
      </c>
      <c r="BY89" s="276" t="str">
        <f ca="true">+IF(OFFSET('Water Data'!$F$27,0,10*ROW('Water Data'!F83))="","",OFFSET('Water Data'!$F$27,0,10*ROW('Water Data'!F83)))</f>
        <v/>
      </c>
      <c r="BZ89" s="276" t="str">
        <f ca="true">+IF(OFFSET('Water Data'!$F$28,0,10*ROW('Water Data'!F83))="","",OFFSET('Water Data'!$F$28,0,10*ROW('Water Data'!F83)))</f>
        <v/>
      </c>
      <c r="CA89" s="276" t="str">
        <f ca="true">+IF(OFFSET('Water Data'!$F$29,0,10*ROW('Water Data'!F83))="","",OFFSET('Water Data'!$F$29,0,10*ROW('Water Data'!F83)))</f>
        <v/>
      </c>
      <c r="CB89" s="276" t="str">
        <f ca="true">+IF(OFFSET('Water Data'!$G$27,0,10*ROW('Water Data'!G83))="","",OFFSET('Water Data'!$G$27,0,10*ROW('Water Data'!G83)))</f>
        <v/>
      </c>
      <c r="CC89" s="276" t="str">
        <f ca="true">+IF(OFFSET('Water Data'!$G$28,0,10*ROW('Water Data'!G83))="","",OFFSET('Water Data'!$G$28,0,10*ROW('Water Data'!G83)))</f>
        <v/>
      </c>
      <c r="CD89" s="276" t="str">
        <f ca="true">+IF(OFFSET('Water Data'!$G$29,0,10*ROW('Water Data'!G83))="","",OFFSET('Water Data'!$G$29,0,10*ROW('Water Data'!G83)))</f>
        <v/>
      </c>
      <c r="CE89" s="276" t="str">
        <f ca="true">+IF(OFFSET('Water Data'!$H$27,0,10*ROW('Water Data'!H83))="","",OFFSET('Water Data'!$H$27,0,10*ROW('Water Data'!H83)))</f>
        <v/>
      </c>
      <c r="CF89" s="276" t="str">
        <f ca="true">+IF(OFFSET('Water Data'!$H$28,0,10*ROW('Water Data'!H83))="","",OFFSET('Water Data'!$H$28,0,10*ROW('Water Data'!H83)))</f>
        <v/>
      </c>
      <c r="CG89" s="276" t="str">
        <f ca="true">+IF(OFFSET('Water Data'!$H$29,0,10*ROW('Water Data'!H83))="","",OFFSET('Water Data'!$H$29,0,10*ROW('Water Data'!H83)))</f>
        <v/>
      </c>
      <c r="CH89" s="276" t="str">
        <f ca="true">+IF(OFFSET('Water Data'!$I$27,0,10*ROW('Water Data'!I83))="","",OFFSET('Water Data'!$I$27,0,10*ROW('Water Data'!I83)))</f>
        <v/>
      </c>
      <c r="CI89" s="276" t="str">
        <f ca="true">+IF(OFFSET('Water Data'!$I$28,0,10*ROW('Water Data'!I83))="","",OFFSET('Water Data'!$I$28,0,10*ROW('Water Data'!I83)))</f>
        <v/>
      </c>
      <c r="CJ89" s="276" t="str">
        <f ca="true">+IF(OFFSET('Water Data'!$I$29,0,10*ROW('Water Data'!I83))="","",OFFSET('Water Data'!$I$29,0,10*ROW('Water Data'!I83)))</f>
        <v/>
      </c>
      <c r="CK89" s="276" t="str">
        <f ca="true">+IF(OFFSET('Sanitation Data'!$D$28,0,10*ROW('Sanitation Data'!D83))="","",OFFSET('Sanitation Data'!$D$28,0,10*ROW('Sanitation Data'!D83)))</f>
        <v/>
      </c>
      <c r="CL89" s="276" t="str">
        <f ca="true">+IF(OFFSET('Sanitation Data'!$D$29,0,10*ROW('Sanitation Data'!D83))="","",OFFSET('Sanitation Data'!$D$29,0,10*ROW('Sanitation Data'!D83)))</f>
        <v/>
      </c>
      <c r="CM89" s="276" t="str">
        <f ca="true">+IF(OFFSET('Sanitation Data'!$D$30,0,10*ROW('Sanitation Data'!D83))="","",OFFSET('Sanitation Data'!$D$30,0,10*ROW('Sanitation Data'!D83)))</f>
        <v/>
      </c>
      <c r="CN89" s="276" t="str">
        <f ca="true">+IF(OFFSET('Sanitation Data'!$D$31,0,10*ROW('Sanitation Data'!D83))="","",OFFSET('Sanitation Data'!$D$31,0,10*ROW('Sanitation Data'!D83)))</f>
        <v/>
      </c>
      <c r="CO89" s="276" t="str">
        <f ca="true">+IF(OFFSET('Sanitation Data'!$D$32,0,10*ROW('Sanitation Data'!D83))="","",OFFSET('Sanitation Data'!$D$32,0,10*ROW('Sanitation Data'!D83)))</f>
        <v/>
      </c>
      <c r="CP89" s="276" t="str">
        <f ca="true">+IF(OFFSET('Sanitation Data'!$E$28,0,10*ROW('Sanitation Data'!E83))="","",OFFSET('Sanitation Data'!$E$28,0,10*ROW('Sanitation Data'!E83)))</f>
        <v/>
      </c>
      <c r="CQ89" s="276" t="str">
        <f ca="true">+IF(OFFSET('Sanitation Data'!$E$29,0,10*ROW('Sanitation Data'!E83))="","",OFFSET('Sanitation Data'!$E$29,0,10*ROW('Sanitation Data'!E83)))</f>
        <v/>
      </c>
      <c r="CR89" s="276" t="str">
        <f ca="true">+IF(OFFSET('Sanitation Data'!$E$30,0,10*ROW('Sanitation Data'!E83))="","",OFFSET('Sanitation Data'!$E$30,0,10*ROW('Sanitation Data'!E83)))</f>
        <v/>
      </c>
      <c r="CS89" s="276" t="str">
        <f ca="true">+IF(OFFSET('Sanitation Data'!$E$31,0,10*ROW('Sanitation Data'!E83))="","",OFFSET('Sanitation Data'!$E$31,0,10*ROW('Sanitation Data'!E83)))</f>
        <v/>
      </c>
      <c r="CT89" s="276" t="str">
        <f ca="true">+IF(OFFSET('Sanitation Data'!$E$32,0,10*ROW('Sanitation Data'!E83))="","",OFFSET('Sanitation Data'!$E$32,0,10*ROW('Sanitation Data'!E83)))</f>
        <v/>
      </c>
      <c r="CU89" s="276" t="str">
        <f ca="true">+IF(OFFSET('Sanitation Data'!$F$28,0,10*ROW('Sanitation Data'!F83))="","",OFFSET('Sanitation Data'!$F$28,0,10*ROW('Sanitation Data'!F83)))</f>
        <v/>
      </c>
      <c r="CV89" s="276" t="str">
        <f ca="true">+IF(OFFSET('Sanitation Data'!$F$29,0,10*ROW('Sanitation Data'!F83))="","",OFFSET('Sanitation Data'!$F$29,0,10*ROW('Sanitation Data'!F83)))</f>
        <v/>
      </c>
      <c r="CW89" s="276" t="str">
        <f ca="true">+IF(OFFSET('Sanitation Data'!$F$30,0,10*ROW('Sanitation Data'!F83))="","",OFFSET('Sanitation Data'!$F$30,0,10*ROW('Sanitation Data'!F83)))</f>
        <v/>
      </c>
      <c r="CX89" s="276" t="str">
        <f ca="true">+IF(OFFSET('Sanitation Data'!$F$31,0,10*ROW('Sanitation Data'!F83))="","",OFFSET('Sanitation Data'!$F$31,0,10*ROW('Sanitation Data'!F83)))</f>
        <v/>
      </c>
      <c r="CY89" s="276" t="str">
        <f ca="true">+IF(OFFSET('Sanitation Data'!$F$32,0,10*ROW('Sanitation Data'!F83))="","",OFFSET('Sanitation Data'!$F$32,0,10*ROW('Sanitation Data'!F83)))</f>
        <v/>
      </c>
      <c r="CZ89" s="276" t="str">
        <f ca="true">+IF(OFFSET('Sanitation Data'!$G$28,0,10*ROW('Sanitation Data'!G83))="","",OFFSET('Sanitation Data'!$G$28,0,10*ROW('Sanitation Data'!G83)))</f>
        <v/>
      </c>
      <c r="DA89" s="276" t="str">
        <f ca="true">+IF(OFFSET('Sanitation Data'!$G$29,0,10*ROW('Sanitation Data'!G83))="","",OFFSET('Sanitation Data'!$G$29,0,10*ROW('Sanitation Data'!G83)))</f>
        <v/>
      </c>
      <c r="DB89" s="276" t="str">
        <f ca="true">+IF(OFFSET('Sanitation Data'!$G$30,0,10*ROW('Sanitation Data'!G83))="","",OFFSET('Sanitation Data'!$G$30,0,10*ROW('Sanitation Data'!G83)))</f>
        <v/>
      </c>
      <c r="DC89" s="276" t="str">
        <f ca="true">+IF(OFFSET('Sanitation Data'!$G$31,0,10*ROW('Sanitation Data'!G83))="","",OFFSET('Sanitation Data'!$G$31,0,10*ROW('Sanitation Data'!G83)))</f>
        <v/>
      </c>
      <c r="DD89" s="276" t="str">
        <f ca="true">+IF(OFFSET('Sanitation Data'!$G$32,0,10*ROW('Sanitation Data'!G83))="","",OFFSET('Sanitation Data'!$G$32,0,10*ROW('Sanitation Data'!G83)))</f>
        <v/>
      </c>
      <c r="DE89" s="276" t="str">
        <f ca="true">+IF(OFFSET('Sanitation Data'!$H$28,0,10*ROW('Sanitation Data'!H83))="","",OFFSET('Sanitation Data'!$H$28,0,10*ROW('Sanitation Data'!H83)))</f>
        <v/>
      </c>
      <c r="DF89" s="276" t="str">
        <f ca="true">+IF(OFFSET('Sanitation Data'!$H$29,0,10*ROW('Sanitation Data'!H83))="","",OFFSET('Sanitation Data'!$H$29,0,10*ROW('Sanitation Data'!H83)))</f>
        <v/>
      </c>
      <c r="DG89" s="276" t="str">
        <f ca="true">+IF(OFFSET('Sanitation Data'!$H$30,0,10*ROW('Sanitation Data'!H83))="","",OFFSET('Sanitation Data'!$H$30,0,10*ROW('Sanitation Data'!H83)))</f>
        <v/>
      </c>
      <c r="DH89" s="276" t="str">
        <f ca="true">+IF(OFFSET('Sanitation Data'!$H$31,0,10*ROW('Sanitation Data'!H83))="","",OFFSET('Sanitation Data'!$H$31,0,10*ROW('Sanitation Data'!H83)))</f>
        <v/>
      </c>
      <c r="DI89" s="276" t="str">
        <f ca="true">+IF(OFFSET('Sanitation Data'!$H$32,0,10*ROW('Sanitation Data'!H83))="","",OFFSET('Sanitation Data'!$H$32,0,10*ROW('Sanitation Data'!H83)))</f>
        <v/>
      </c>
      <c r="DJ89" s="276" t="str">
        <f ca="true">+IF(OFFSET('Sanitation Data'!$I$28,0,10*ROW('Sanitation Data'!I83))="","",OFFSET('Sanitation Data'!$I$28,0,10*ROW('Sanitation Data'!I83)))</f>
        <v/>
      </c>
      <c r="DK89" s="276" t="str">
        <f ca="true">+IF(OFFSET('Sanitation Data'!$I$29,0,10*ROW('Sanitation Data'!I83))="","",OFFSET('Sanitation Data'!$I$29,0,10*ROW('Sanitation Data'!I83)))</f>
        <v/>
      </c>
      <c r="DL89" s="276" t="str">
        <f ca="true">+IF(OFFSET('Sanitation Data'!$I$30,0,10*ROW('Sanitation Data'!I83))="","",OFFSET('Sanitation Data'!$I$30,0,10*ROW('Sanitation Data'!I83)))</f>
        <v/>
      </c>
      <c r="DM89" s="276" t="str">
        <f ca="true">+IF(OFFSET('Sanitation Data'!$I$31,0,10*ROW('Sanitation Data'!I83))="","",OFFSET('Sanitation Data'!$I$31,0,10*ROW('Sanitation Data'!I83)))</f>
        <v/>
      </c>
      <c r="DN89" s="276" t="str">
        <f ca="true">+IF(OFFSET('Sanitation Data'!$I$32,0,10*ROW('Sanitation Data'!I83))="","",OFFSET('Sanitation Data'!$I$32,0,10*ROW('Sanitation Data'!I83)))</f>
        <v/>
      </c>
      <c r="DO89" s="276" t="str">
        <f ca="true">+IF(OFFSET('Hygiene Data'!$D$11,0,10*ROW('Hygiene Data'!D83))="","",OFFSET('Hygiene Data'!$D$11,0,10*ROW('Hygiene Data'!D83)))</f>
        <v/>
      </c>
      <c r="DP89" s="276" t="str">
        <f ca="true">+IF(OFFSET('Hygiene Data'!$D$12,0,10*ROW('Hygiene Data'!D83))="","",OFFSET('Hygiene Data'!$D$12,0,10*ROW('Hygiene Data'!D83)))</f>
        <v/>
      </c>
      <c r="DQ89" s="276" t="str">
        <f ca="true">+IF(OFFSET('Hygiene Data'!$D$13,0,10*ROW('Hygiene Data'!D83))="","",OFFSET('Hygiene Data'!$D$13,0,10*ROW('Hygiene Data'!D83)))</f>
        <v/>
      </c>
      <c r="DR89" s="276" t="str">
        <f ca="true">+IF(OFFSET('Hygiene Data'!$E$11,0,10*ROW('Hygiene Data'!E83))="","",OFFSET('Hygiene Data'!$E$11,0,10*ROW('Hygiene Data'!E83)))</f>
        <v/>
      </c>
      <c r="DS89" s="276" t="str">
        <f ca="true">+IF(OFFSET('Hygiene Data'!$E$12,0,10*ROW('Hygiene Data'!E83))="","",OFFSET('Hygiene Data'!$E$12,0,10*ROW('Hygiene Data'!E83)))</f>
        <v/>
      </c>
      <c r="DT89" s="276" t="str">
        <f ca="true">+IF(OFFSET('Hygiene Data'!$E$13,0,10*ROW('Hygiene Data'!E83))="","",OFFSET('Hygiene Data'!$E$13,0,10*ROW('Hygiene Data'!E83)))</f>
        <v/>
      </c>
      <c r="DU89" s="276" t="str">
        <f ca="true">+IF(OFFSET('Hygiene Data'!$F$11,0,10*ROW('Hygiene Data'!F83))="","",OFFSET('Hygiene Data'!$F$11,0,10*ROW('Hygiene Data'!F83)))</f>
        <v/>
      </c>
      <c r="DV89" s="276" t="str">
        <f ca="true">+IF(OFFSET('Hygiene Data'!$F$12,0,10*ROW('Hygiene Data'!F83))="","",OFFSET('Hygiene Data'!$F$12,0,10*ROW('Hygiene Data'!F83)))</f>
        <v/>
      </c>
      <c r="DW89" s="276" t="str">
        <f ca="true">+IF(OFFSET('Hygiene Data'!$F$13,0,10*ROW('Hygiene Data'!F83))="","",OFFSET('Hygiene Data'!$F$13,0,10*ROW('Hygiene Data'!F83)))</f>
        <v/>
      </c>
      <c r="DX89" s="276" t="str">
        <f ca="true">+IF(OFFSET('Hygiene Data'!$G$11,0,10*ROW('Hygiene Data'!G83))="","",OFFSET('Hygiene Data'!$G$11,0,10*ROW('Hygiene Data'!G83)))</f>
        <v/>
      </c>
      <c r="DY89" s="276" t="str">
        <f ca="true">+IF(OFFSET('Hygiene Data'!$G$12,0,10*ROW('Hygiene Data'!G83))="","",OFFSET('Hygiene Data'!$G$12,0,10*ROW('Hygiene Data'!G83)))</f>
        <v/>
      </c>
      <c r="DZ89" s="276" t="str">
        <f ca="true">+IF(OFFSET('Hygiene Data'!$G$13,0,10*ROW('Hygiene Data'!G83))="","",OFFSET('Hygiene Data'!$G$13,0,10*ROW('Hygiene Data'!G83)))</f>
        <v/>
      </c>
      <c r="EA89" s="276" t="str">
        <f ca="true">+IF(OFFSET('Hygiene Data'!$H$11,0,10*ROW('Hygiene Data'!H83))="","",OFFSET('Hygiene Data'!$H$11,0,10*ROW('Hygiene Data'!H83)))</f>
        <v/>
      </c>
      <c r="EB89" s="276" t="str">
        <f ca="true">+IF(OFFSET('Hygiene Data'!$H$12,0,10*ROW('Hygiene Data'!H83))="","",OFFSET('Hygiene Data'!$H$12,0,10*ROW('Hygiene Data'!H83)))</f>
        <v/>
      </c>
      <c r="EC89" s="276" t="str">
        <f ca="true">+IF(OFFSET('Hygiene Data'!$H$13,0,10*ROW('Hygiene Data'!H83))="","",OFFSET('Hygiene Data'!$H$13,0,10*ROW('Hygiene Data'!H83)))</f>
        <v/>
      </c>
      <c r="ED89" s="276" t="str">
        <f ca="true">+IF(OFFSET('Hygiene Data'!$I$11,0,10*ROW('Hygiene Data'!I83))="","",OFFSET('Hygiene Data'!$I$11,0,10*ROW('Hygiene Data'!I83)))</f>
        <v/>
      </c>
      <c r="EE89" s="276" t="str">
        <f ca="true">+IF(OFFSET('Hygiene Data'!$I$12,0,10*ROW('Hygiene Data'!I83))="","",OFFSET('Hygiene Data'!$I$12,0,10*ROW('Hygiene Data'!I83)))</f>
        <v/>
      </c>
      <c r="EF89" s="276"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32"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6"/>
      <c r="BS90" s="276" t="str">
        <f ca="true">+IF(OFFSET('Water Data'!$D$27,0,10*ROW('Water Data'!D84))="","",OFFSET('Water Data'!$D$27,0,10*ROW('Water Data'!D84)))</f>
        <v/>
      </c>
      <c r="BT90" s="276" t="str">
        <f ca="true">+IF(OFFSET('Water Data'!$D$28,0,10*ROW('Water Data'!D84))="","",OFFSET('Water Data'!$D$28,0,10*ROW('Water Data'!D84)))</f>
        <v/>
      </c>
      <c r="BU90" s="276" t="str">
        <f ca="true">+IF(OFFSET('Water Data'!$D$29,0,10*ROW('Water Data'!D84))="","",OFFSET('Water Data'!$D$29,0,10*ROW('Water Data'!D84)))</f>
        <v/>
      </c>
      <c r="BV90" s="276" t="str">
        <f ca="true">+IF(OFFSET('Water Data'!$E$27,0,10*ROW('Water Data'!E84))="","",OFFSET('Water Data'!$E$27,0,10*ROW('Water Data'!E84)))</f>
        <v/>
      </c>
      <c r="BW90" s="276" t="str">
        <f ca="true">+IF(OFFSET('Water Data'!$E$28,0,10*ROW('Water Data'!E84))="","",OFFSET('Water Data'!$E$28,0,10*ROW('Water Data'!E84)))</f>
        <v/>
      </c>
      <c r="BX90" s="276" t="str">
        <f ca="true">+IF(OFFSET('Water Data'!$E$29,0,10*ROW('Water Data'!E84))="","",OFFSET('Water Data'!$E$29,0,10*ROW('Water Data'!E84)))</f>
        <v/>
      </c>
      <c r="BY90" s="276" t="str">
        <f ca="true">+IF(OFFSET('Water Data'!$F$27,0,10*ROW('Water Data'!F84))="","",OFFSET('Water Data'!$F$27,0,10*ROW('Water Data'!F84)))</f>
        <v/>
      </c>
      <c r="BZ90" s="276" t="str">
        <f ca="true">+IF(OFFSET('Water Data'!$F$28,0,10*ROW('Water Data'!F84))="","",OFFSET('Water Data'!$F$28,0,10*ROW('Water Data'!F84)))</f>
        <v/>
      </c>
      <c r="CA90" s="276" t="str">
        <f ca="true">+IF(OFFSET('Water Data'!$F$29,0,10*ROW('Water Data'!F84))="","",OFFSET('Water Data'!$F$29,0,10*ROW('Water Data'!F84)))</f>
        <v/>
      </c>
      <c r="CB90" s="276" t="str">
        <f ca="true">+IF(OFFSET('Water Data'!$G$27,0,10*ROW('Water Data'!G84))="","",OFFSET('Water Data'!$G$27,0,10*ROW('Water Data'!G84)))</f>
        <v/>
      </c>
      <c r="CC90" s="276" t="str">
        <f ca="true">+IF(OFFSET('Water Data'!$G$28,0,10*ROW('Water Data'!G84))="","",OFFSET('Water Data'!$G$28,0,10*ROW('Water Data'!G84)))</f>
        <v/>
      </c>
      <c r="CD90" s="276" t="str">
        <f ca="true">+IF(OFFSET('Water Data'!$G$29,0,10*ROW('Water Data'!G84))="","",OFFSET('Water Data'!$G$29,0,10*ROW('Water Data'!G84)))</f>
        <v/>
      </c>
      <c r="CE90" s="276" t="str">
        <f ca="true">+IF(OFFSET('Water Data'!$H$27,0,10*ROW('Water Data'!H84))="","",OFFSET('Water Data'!$H$27,0,10*ROW('Water Data'!H84)))</f>
        <v/>
      </c>
      <c r="CF90" s="276" t="str">
        <f ca="true">+IF(OFFSET('Water Data'!$H$28,0,10*ROW('Water Data'!H84))="","",OFFSET('Water Data'!$H$28,0,10*ROW('Water Data'!H84)))</f>
        <v/>
      </c>
      <c r="CG90" s="276" t="str">
        <f ca="true">+IF(OFFSET('Water Data'!$H$29,0,10*ROW('Water Data'!H84))="","",OFFSET('Water Data'!$H$29,0,10*ROW('Water Data'!H84)))</f>
        <v/>
      </c>
      <c r="CH90" s="276" t="str">
        <f ca="true">+IF(OFFSET('Water Data'!$I$27,0,10*ROW('Water Data'!I84))="","",OFFSET('Water Data'!$I$27,0,10*ROW('Water Data'!I84)))</f>
        <v/>
      </c>
      <c r="CI90" s="276" t="str">
        <f ca="true">+IF(OFFSET('Water Data'!$I$28,0,10*ROW('Water Data'!I84))="","",OFFSET('Water Data'!$I$28,0,10*ROW('Water Data'!I84)))</f>
        <v/>
      </c>
      <c r="CJ90" s="276" t="str">
        <f ca="true">+IF(OFFSET('Water Data'!$I$29,0,10*ROW('Water Data'!I84))="","",OFFSET('Water Data'!$I$29,0,10*ROW('Water Data'!I84)))</f>
        <v/>
      </c>
      <c r="CK90" s="276" t="str">
        <f ca="true">+IF(OFFSET('Sanitation Data'!$D$28,0,10*ROW('Sanitation Data'!D84))="","",OFFSET('Sanitation Data'!$D$28,0,10*ROW('Sanitation Data'!D84)))</f>
        <v/>
      </c>
      <c r="CL90" s="276" t="str">
        <f ca="true">+IF(OFFSET('Sanitation Data'!$D$29,0,10*ROW('Sanitation Data'!D84))="","",OFFSET('Sanitation Data'!$D$29,0,10*ROW('Sanitation Data'!D84)))</f>
        <v/>
      </c>
      <c r="CM90" s="276" t="str">
        <f ca="true">+IF(OFFSET('Sanitation Data'!$D$30,0,10*ROW('Sanitation Data'!D84))="","",OFFSET('Sanitation Data'!$D$30,0,10*ROW('Sanitation Data'!D84)))</f>
        <v/>
      </c>
      <c r="CN90" s="276" t="str">
        <f ca="true">+IF(OFFSET('Sanitation Data'!$D$31,0,10*ROW('Sanitation Data'!D84))="","",OFFSET('Sanitation Data'!$D$31,0,10*ROW('Sanitation Data'!D84)))</f>
        <v/>
      </c>
      <c r="CO90" s="276" t="str">
        <f ca="true">+IF(OFFSET('Sanitation Data'!$D$32,0,10*ROW('Sanitation Data'!D84))="","",OFFSET('Sanitation Data'!$D$32,0,10*ROW('Sanitation Data'!D84)))</f>
        <v/>
      </c>
      <c r="CP90" s="276" t="str">
        <f ca="true">+IF(OFFSET('Sanitation Data'!$E$28,0,10*ROW('Sanitation Data'!E84))="","",OFFSET('Sanitation Data'!$E$28,0,10*ROW('Sanitation Data'!E84)))</f>
        <v/>
      </c>
      <c r="CQ90" s="276" t="str">
        <f ca="true">+IF(OFFSET('Sanitation Data'!$E$29,0,10*ROW('Sanitation Data'!E84))="","",OFFSET('Sanitation Data'!$E$29,0,10*ROW('Sanitation Data'!E84)))</f>
        <v/>
      </c>
      <c r="CR90" s="276" t="str">
        <f ca="true">+IF(OFFSET('Sanitation Data'!$E$30,0,10*ROW('Sanitation Data'!E84))="","",OFFSET('Sanitation Data'!$E$30,0,10*ROW('Sanitation Data'!E84)))</f>
        <v/>
      </c>
      <c r="CS90" s="276" t="str">
        <f ca="true">+IF(OFFSET('Sanitation Data'!$E$31,0,10*ROW('Sanitation Data'!E84))="","",OFFSET('Sanitation Data'!$E$31,0,10*ROW('Sanitation Data'!E84)))</f>
        <v/>
      </c>
      <c r="CT90" s="276" t="str">
        <f ca="true">+IF(OFFSET('Sanitation Data'!$E$32,0,10*ROW('Sanitation Data'!E84))="","",OFFSET('Sanitation Data'!$E$32,0,10*ROW('Sanitation Data'!E84)))</f>
        <v/>
      </c>
      <c r="CU90" s="276" t="str">
        <f ca="true">+IF(OFFSET('Sanitation Data'!$F$28,0,10*ROW('Sanitation Data'!F84))="","",OFFSET('Sanitation Data'!$F$28,0,10*ROW('Sanitation Data'!F84)))</f>
        <v/>
      </c>
      <c r="CV90" s="276" t="str">
        <f ca="true">+IF(OFFSET('Sanitation Data'!$F$29,0,10*ROW('Sanitation Data'!F84))="","",OFFSET('Sanitation Data'!$F$29,0,10*ROW('Sanitation Data'!F84)))</f>
        <v/>
      </c>
      <c r="CW90" s="276" t="str">
        <f ca="true">+IF(OFFSET('Sanitation Data'!$F$30,0,10*ROW('Sanitation Data'!F84))="","",OFFSET('Sanitation Data'!$F$30,0,10*ROW('Sanitation Data'!F84)))</f>
        <v/>
      </c>
      <c r="CX90" s="276" t="str">
        <f ca="true">+IF(OFFSET('Sanitation Data'!$F$31,0,10*ROW('Sanitation Data'!F84))="","",OFFSET('Sanitation Data'!$F$31,0,10*ROW('Sanitation Data'!F84)))</f>
        <v/>
      </c>
      <c r="CY90" s="276" t="str">
        <f ca="true">+IF(OFFSET('Sanitation Data'!$F$32,0,10*ROW('Sanitation Data'!F84))="","",OFFSET('Sanitation Data'!$F$32,0,10*ROW('Sanitation Data'!F84)))</f>
        <v/>
      </c>
      <c r="CZ90" s="276" t="str">
        <f ca="true">+IF(OFFSET('Sanitation Data'!$G$28,0,10*ROW('Sanitation Data'!G84))="","",OFFSET('Sanitation Data'!$G$28,0,10*ROW('Sanitation Data'!G84)))</f>
        <v/>
      </c>
      <c r="DA90" s="276" t="str">
        <f ca="true">+IF(OFFSET('Sanitation Data'!$G$29,0,10*ROW('Sanitation Data'!G84))="","",OFFSET('Sanitation Data'!$G$29,0,10*ROW('Sanitation Data'!G84)))</f>
        <v/>
      </c>
      <c r="DB90" s="276" t="str">
        <f ca="true">+IF(OFFSET('Sanitation Data'!$G$30,0,10*ROW('Sanitation Data'!G84))="","",OFFSET('Sanitation Data'!$G$30,0,10*ROW('Sanitation Data'!G84)))</f>
        <v/>
      </c>
      <c r="DC90" s="276" t="str">
        <f ca="true">+IF(OFFSET('Sanitation Data'!$G$31,0,10*ROW('Sanitation Data'!G84))="","",OFFSET('Sanitation Data'!$G$31,0,10*ROW('Sanitation Data'!G84)))</f>
        <v/>
      </c>
      <c r="DD90" s="276" t="str">
        <f ca="true">+IF(OFFSET('Sanitation Data'!$G$32,0,10*ROW('Sanitation Data'!G84))="","",OFFSET('Sanitation Data'!$G$32,0,10*ROW('Sanitation Data'!G84)))</f>
        <v/>
      </c>
      <c r="DE90" s="276" t="str">
        <f ca="true">+IF(OFFSET('Sanitation Data'!$H$28,0,10*ROW('Sanitation Data'!H84))="","",OFFSET('Sanitation Data'!$H$28,0,10*ROW('Sanitation Data'!H84)))</f>
        <v/>
      </c>
      <c r="DF90" s="276" t="str">
        <f ca="true">+IF(OFFSET('Sanitation Data'!$H$29,0,10*ROW('Sanitation Data'!H84))="","",OFFSET('Sanitation Data'!$H$29,0,10*ROW('Sanitation Data'!H84)))</f>
        <v/>
      </c>
      <c r="DG90" s="276" t="str">
        <f ca="true">+IF(OFFSET('Sanitation Data'!$H$30,0,10*ROW('Sanitation Data'!H84))="","",OFFSET('Sanitation Data'!$H$30,0,10*ROW('Sanitation Data'!H84)))</f>
        <v/>
      </c>
      <c r="DH90" s="276" t="str">
        <f ca="true">+IF(OFFSET('Sanitation Data'!$H$31,0,10*ROW('Sanitation Data'!H84))="","",OFFSET('Sanitation Data'!$H$31,0,10*ROW('Sanitation Data'!H84)))</f>
        <v/>
      </c>
      <c r="DI90" s="276" t="str">
        <f ca="true">+IF(OFFSET('Sanitation Data'!$H$32,0,10*ROW('Sanitation Data'!H84))="","",OFFSET('Sanitation Data'!$H$32,0,10*ROW('Sanitation Data'!H84)))</f>
        <v/>
      </c>
      <c r="DJ90" s="276" t="str">
        <f ca="true">+IF(OFFSET('Sanitation Data'!$I$28,0,10*ROW('Sanitation Data'!I84))="","",OFFSET('Sanitation Data'!$I$28,0,10*ROW('Sanitation Data'!I84)))</f>
        <v/>
      </c>
      <c r="DK90" s="276" t="str">
        <f ca="true">+IF(OFFSET('Sanitation Data'!$I$29,0,10*ROW('Sanitation Data'!I84))="","",OFFSET('Sanitation Data'!$I$29,0,10*ROW('Sanitation Data'!I84)))</f>
        <v/>
      </c>
      <c r="DL90" s="276" t="str">
        <f ca="true">+IF(OFFSET('Sanitation Data'!$I$30,0,10*ROW('Sanitation Data'!I84))="","",OFFSET('Sanitation Data'!$I$30,0,10*ROW('Sanitation Data'!I84)))</f>
        <v/>
      </c>
      <c r="DM90" s="276" t="str">
        <f ca="true">+IF(OFFSET('Sanitation Data'!$I$31,0,10*ROW('Sanitation Data'!I84))="","",OFFSET('Sanitation Data'!$I$31,0,10*ROW('Sanitation Data'!I84)))</f>
        <v/>
      </c>
      <c r="DN90" s="276" t="str">
        <f ca="true">+IF(OFFSET('Sanitation Data'!$I$32,0,10*ROW('Sanitation Data'!I84))="","",OFFSET('Sanitation Data'!$I$32,0,10*ROW('Sanitation Data'!I84)))</f>
        <v/>
      </c>
      <c r="DO90" s="276" t="str">
        <f ca="true">+IF(OFFSET('Hygiene Data'!$D$11,0,10*ROW('Hygiene Data'!D84))="","",OFFSET('Hygiene Data'!$D$11,0,10*ROW('Hygiene Data'!D84)))</f>
        <v/>
      </c>
      <c r="DP90" s="276" t="str">
        <f ca="true">+IF(OFFSET('Hygiene Data'!$D$12,0,10*ROW('Hygiene Data'!D84))="","",OFFSET('Hygiene Data'!$D$12,0,10*ROW('Hygiene Data'!D84)))</f>
        <v/>
      </c>
      <c r="DQ90" s="276" t="str">
        <f ca="true">+IF(OFFSET('Hygiene Data'!$D$13,0,10*ROW('Hygiene Data'!D84))="","",OFFSET('Hygiene Data'!$D$13,0,10*ROW('Hygiene Data'!D84)))</f>
        <v/>
      </c>
      <c r="DR90" s="276" t="str">
        <f ca="true">+IF(OFFSET('Hygiene Data'!$E$11,0,10*ROW('Hygiene Data'!E84))="","",OFFSET('Hygiene Data'!$E$11,0,10*ROW('Hygiene Data'!E84)))</f>
        <v/>
      </c>
      <c r="DS90" s="276" t="str">
        <f ca="true">+IF(OFFSET('Hygiene Data'!$E$12,0,10*ROW('Hygiene Data'!E84))="","",OFFSET('Hygiene Data'!$E$12,0,10*ROW('Hygiene Data'!E84)))</f>
        <v/>
      </c>
      <c r="DT90" s="276" t="str">
        <f ca="true">+IF(OFFSET('Hygiene Data'!$E$13,0,10*ROW('Hygiene Data'!E84))="","",OFFSET('Hygiene Data'!$E$13,0,10*ROW('Hygiene Data'!E84)))</f>
        <v/>
      </c>
      <c r="DU90" s="276" t="str">
        <f ca="true">+IF(OFFSET('Hygiene Data'!$F$11,0,10*ROW('Hygiene Data'!F84))="","",OFFSET('Hygiene Data'!$F$11,0,10*ROW('Hygiene Data'!F84)))</f>
        <v/>
      </c>
      <c r="DV90" s="276" t="str">
        <f ca="true">+IF(OFFSET('Hygiene Data'!$F$12,0,10*ROW('Hygiene Data'!F84))="","",OFFSET('Hygiene Data'!$F$12,0,10*ROW('Hygiene Data'!F84)))</f>
        <v/>
      </c>
      <c r="DW90" s="276" t="str">
        <f ca="true">+IF(OFFSET('Hygiene Data'!$F$13,0,10*ROW('Hygiene Data'!F84))="","",OFFSET('Hygiene Data'!$F$13,0,10*ROW('Hygiene Data'!F84)))</f>
        <v/>
      </c>
      <c r="DX90" s="276" t="str">
        <f ca="true">+IF(OFFSET('Hygiene Data'!$G$11,0,10*ROW('Hygiene Data'!G84))="","",OFFSET('Hygiene Data'!$G$11,0,10*ROW('Hygiene Data'!G84)))</f>
        <v/>
      </c>
      <c r="DY90" s="276" t="str">
        <f ca="true">+IF(OFFSET('Hygiene Data'!$G$12,0,10*ROW('Hygiene Data'!G84))="","",OFFSET('Hygiene Data'!$G$12,0,10*ROW('Hygiene Data'!G84)))</f>
        <v/>
      </c>
      <c r="DZ90" s="276" t="str">
        <f ca="true">+IF(OFFSET('Hygiene Data'!$G$13,0,10*ROW('Hygiene Data'!G84))="","",OFFSET('Hygiene Data'!$G$13,0,10*ROW('Hygiene Data'!G84)))</f>
        <v/>
      </c>
      <c r="EA90" s="276" t="str">
        <f ca="true">+IF(OFFSET('Hygiene Data'!$H$11,0,10*ROW('Hygiene Data'!H84))="","",OFFSET('Hygiene Data'!$H$11,0,10*ROW('Hygiene Data'!H84)))</f>
        <v/>
      </c>
      <c r="EB90" s="276" t="str">
        <f ca="true">+IF(OFFSET('Hygiene Data'!$H$12,0,10*ROW('Hygiene Data'!H84))="","",OFFSET('Hygiene Data'!$H$12,0,10*ROW('Hygiene Data'!H84)))</f>
        <v/>
      </c>
      <c r="EC90" s="276" t="str">
        <f ca="true">+IF(OFFSET('Hygiene Data'!$H$13,0,10*ROW('Hygiene Data'!H84))="","",OFFSET('Hygiene Data'!$H$13,0,10*ROW('Hygiene Data'!H84)))</f>
        <v/>
      </c>
      <c r="ED90" s="276" t="str">
        <f ca="true">+IF(OFFSET('Hygiene Data'!$I$11,0,10*ROW('Hygiene Data'!I84))="","",OFFSET('Hygiene Data'!$I$11,0,10*ROW('Hygiene Data'!I84)))</f>
        <v/>
      </c>
      <c r="EE90" s="276" t="str">
        <f ca="true">+IF(OFFSET('Hygiene Data'!$I$12,0,10*ROW('Hygiene Data'!I84))="","",OFFSET('Hygiene Data'!$I$12,0,10*ROW('Hygiene Data'!I84)))</f>
        <v/>
      </c>
      <c r="EF90" s="276"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32"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6"/>
      <c r="BS91" s="276" t="str">
        <f ca="true">+IF(OFFSET('Water Data'!$D$27,0,10*ROW('Water Data'!D85))="","",OFFSET('Water Data'!$D$27,0,10*ROW('Water Data'!D85)))</f>
        <v/>
      </c>
      <c r="BT91" s="276" t="str">
        <f ca="true">+IF(OFFSET('Water Data'!$D$28,0,10*ROW('Water Data'!D85))="","",OFFSET('Water Data'!$D$28,0,10*ROW('Water Data'!D85)))</f>
        <v/>
      </c>
      <c r="BU91" s="276" t="str">
        <f ca="true">+IF(OFFSET('Water Data'!$D$29,0,10*ROW('Water Data'!D85))="","",OFFSET('Water Data'!$D$29,0,10*ROW('Water Data'!D85)))</f>
        <v/>
      </c>
      <c r="BV91" s="276" t="str">
        <f ca="true">+IF(OFFSET('Water Data'!$E$27,0,10*ROW('Water Data'!E85))="","",OFFSET('Water Data'!$E$27,0,10*ROW('Water Data'!E85)))</f>
        <v/>
      </c>
      <c r="BW91" s="276" t="str">
        <f ca="true">+IF(OFFSET('Water Data'!$E$28,0,10*ROW('Water Data'!E85))="","",OFFSET('Water Data'!$E$28,0,10*ROW('Water Data'!E85)))</f>
        <v/>
      </c>
      <c r="BX91" s="276" t="str">
        <f ca="true">+IF(OFFSET('Water Data'!$E$29,0,10*ROW('Water Data'!E85))="","",OFFSET('Water Data'!$E$29,0,10*ROW('Water Data'!E85)))</f>
        <v/>
      </c>
      <c r="BY91" s="276" t="str">
        <f ca="true">+IF(OFFSET('Water Data'!$F$27,0,10*ROW('Water Data'!F85))="","",OFFSET('Water Data'!$F$27,0,10*ROW('Water Data'!F85)))</f>
        <v/>
      </c>
      <c r="BZ91" s="276" t="str">
        <f ca="true">+IF(OFFSET('Water Data'!$F$28,0,10*ROW('Water Data'!F85))="","",OFFSET('Water Data'!$F$28,0,10*ROW('Water Data'!F85)))</f>
        <v/>
      </c>
      <c r="CA91" s="276" t="str">
        <f ca="true">+IF(OFFSET('Water Data'!$F$29,0,10*ROW('Water Data'!F85))="","",OFFSET('Water Data'!$F$29,0,10*ROW('Water Data'!F85)))</f>
        <v/>
      </c>
      <c r="CB91" s="276" t="str">
        <f ca="true">+IF(OFFSET('Water Data'!$G$27,0,10*ROW('Water Data'!G85))="","",OFFSET('Water Data'!$G$27,0,10*ROW('Water Data'!G85)))</f>
        <v/>
      </c>
      <c r="CC91" s="276" t="str">
        <f ca="true">+IF(OFFSET('Water Data'!$G$28,0,10*ROW('Water Data'!G85))="","",OFFSET('Water Data'!$G$28,0,10*ROW('Water Data'!G85)))</f>
        <v/>
      </c>
      <c r="CD91" s="276" t="str">
        <f ca="true">+IF(OFFSET('Water Data'!$G$29,0,10*ROW('Water Data'!G85))="","",OFFSET('Water Data'!$G$29,0,10*ROW('Water Data'!G85)))</f>
        <v/>
      </c>
      <c r="CE91" s="276" t="str">
        <f ca="true">+IF(OFFSET('Water Data'!$H$27,0,10*ROW('Water Data'!H85))="","",OFFSET('Water Data'!$H$27,0,10*ROW('Water Data'!H85)))</f>
        <v/>
      </c>
      <c r="CF91" s="276" t="str">
        <f ca="true">+IF(OFFSET('Water Data'!$H$28,0,10*ROW('Water Data'!H85))="","",OFFSET('Water Data'!$H$28,0,10*ROW('Water Data'!H85)))</f>
        <v/>
      </c>
      <c r="CG91" s="276" t="str">
        <f ca="true">+IF(OFFSET('Water Data'!$H$29,0,10*ROW('Water Data'!H85))="","",OFFSET('Water Data'!$H$29,0,10*ROW('Water Data'!H85)))</f>
        <v/>
      </c>
      <c r="CH91" s="276" t="str">
        <f ca="true">+IF(OFFSET('Water Data'!$I$27,0,10*ROW('Water Data'!I85))="","",OFFSET('Water Data'!$I$27,0,10*ROW('Water Data'!I85)))</f>
        <v/>
      </c>
      <c r="CI91" s="276" t="str">
        <f ca="true">+IF(OFFSET('Water Data'!$I$28,0,10*ROW('Water Data'!I85))="","",OFFSET('Water Data'!$I$28,0,10*ROW('Water Data'!I85)))</f>
        <v/>
      </c>
      <c r="CJ91" s="276" t="str">
        <f ca="true">+IF(OFFSET('Water Data'!$I$29,0,10*ROW('Water Data'!I85))="","",OFFSET('Water Data'!$I$29,0,10*ROW('Water Data'!I85)))</f>
        <v/>
      </c>
      <c r="CK91" s="276" t="str">
        <f ca="true">+IF(OFFSET('Sanitation Data'!$D$28,0,10*ROW('Sanitation Data'!D85))="","",OFFSET('Sanitation Data'!$D$28,0,10*ROW('Sanitation Data'!D85)))</f>
        <v/>
      </c>
      <c r="CL91" s="276" t="str">
        <f ca="true">+IF(OFFSET('Sanitation Data'!$D$29,0,10*ROW('Sanitation Data'!D85))="","",OFFSET('Sanitation Data'!$D$29,0,10*ROW('Sanitation Data'!D85)))</f>
        <v/>
      </c>
      <c r="CM91" s="276" t="str">
        <f ca="true">+IF(OFFSET('Sanitation Data'!$D$30,0,10*ROW('Sanitation Data'!D85))="","",OFFSET('Sanitation Data'!$D$30,0,10*ROW('Sanitation Data'!D85)))</f>
        <v/>
      </c>
      <c r="CN91" s="276" t="str">
        <f ca="true">+IF(OFFSET('Sanitation Data'!$D$31,0,10*ROW('Sanitation Data'!D85))="","",OFFSET('Sanitation Data'!$D$31,0,10*ROW('Sanitation Data'!D85)))</f>
        <v/>
      </c>
      <c r="CO91" s="276" t="str">
        <f ca="true">+IF(OFFSET('Sanitation Data'!$D$32,0,10*ROW('Sanitation Data'!D85))="","",OFFSET('Sanitation Data'!$D$32,0,10*ROW('Sanitation Data'!D85)))</f>
        <v/>
      </c>
      <c r="CP91" s="276" t="str">
        <f ca="true">+IF(OFFSET('Sanitation Data'!$E$28,0,10*ROW('Sanitation Data'!E85))="","",OFFSET('Sanitation Data'!$E$28,0,10*ROW('Sanitation Data'!E85)))</f>
        <v/>
      </c>
      <c r="CQ91" s="276" t="str">
        <f ca="true">+IF(OFFSET('Sanitation Data'!$E$29,0,10*ROW('Sanitation Data'!E85))="","",OFFSET('Sanitation Data'!$E$29,0,10*ROW('Sanitation Data'!E85)))</f>
        <v/>
      </c>
      <c r="CR91" s="276" t="str">
        <f ca="true">+IF(OFFSET('Sanitation Data'!$E$30,0,10*ROW('Sanitation Data'!E85))="","",OFFSET('Sanitation Data'!$E$30,0,10*ROW('Sanitation Data'!E85)))</f>
        <v/>
      </c>
      <c r="CS91" s="276" t="str">
        <f ca="true">+IF(OFFSET('Sanitation Data'!$E$31,0,10*ROW('Sanitation Data'!E85))="","",OFFSET('Sanitation Data'!$E$31,0,10*ROW('Sanitation Data'!E85)))</f>
        <v/>
      </c>
      <c r="CT91" s="276" t="str">
        <f ca="true">+IF(OFFSET('Sanitation Data'!$E$32,0,10*ROW('Sanitation Data'!E85))="","",OFFSET('Sanitation Data'!$E$32,0,10*ROW('Sanitation Data'!E85)))</f>
        <v/>
      </c>
      <c r="CU91" s="276" t="str">
        <f ca="true">+IF(OFFSET('Sanitation Data'!$F$28,0,10*ROW('Sanitation Data'!F85))="","",OFFSET('Sanitation Data'!$F$28,0,10*ROW('Sanitation Data'!F85)))</f>
        <v/>
      </c>
      <c r="CV91" s="276" t="str">
        <f ca="true">+IF(OFFSET('Sanitation Data'!$F$29,0,10*ROW('Sanitation Data'!F85))="","",OFFSET('Sanitation Data'!$F$29,0,10*ROW('Sanitation Data'!F85)))</f>
        <v/>
      </c>
      <c r="CW91" s="276" t="str">
        <f ca="true">+IF(OFFSET('Sanitation Data'!$F$30,0,10*ROW('Sanitation Data'!F85))="","",OFFSET('Sanitation Data'!$F$30,0,10*ROW('Sanitation Data'!F85)))</f>
        <v/>
      </c>
      <c r="CX91" s="276" t="str">
        <f ca="true">+IF(OFFSET('Sanitation Data'!$F$31,0,10*ROW('Sanitation Data'!F85))="","",OFFSET('Sanitation Data'!$F$31,0,10*ROW('Sanitation Data'!F85)))</f>
        <v/>
      </c>
      <c r="CY91" s="276" t="str">
        <f ca="true">+IF(OFFSET('Sanitation Data'!$F$32,0,10*ROW('Sanitation Data'!F85))="","",OFFSET('Sanitation Data'!$F$32,0,10*ROW('Sanitation Data'!F85)))</f>
        <v/>
      </c>
      <c r="CZ91" s="276" t="str">
        <f ca="true">+IF(OFFSET('Sanitation Data'!$G$28,0,10*ROW('Sanitation Data'!G85))="","",OFFSET('Sanitation Data'!$G$28,0,10*ROW('Sanitation Data'!G85)))</f>
        <v/>
      </c>
      <c r="DA91" s="276" t="str">
        <f ca="true">+IF(OFFSET('Sanitation Data'!$G$29,0,10*ROW('Sanitation Data'!G85))="","",OFFSET('Sanitation Data'!$G$29,0,10*ROW('Sanitation Data'!G85)))</f>
        <v/>
      </c>
      <c r="DB91" s="276" t="str">
        <f ca="true">+IF(OFFSET('Sanitation Data'!$G$30,0,10*ROW('Sanitation Data'!G85))="","",OFFSET('Sanitation Data'!$G$30,0,10*ROW('Sanitation Data'!G85)))</f>
        <v/>
      </c>
      <c r="DC91" s="276" t="str">
        <f ca="true">+IF(OFFSET('Sanitation Data'!$G$31,0,10*ROW('Sanitation Data'!G85))="","",OFFSET('Sanitation Data'!$G$31,0,10*ROW('Sanitation Data'!G85)))</f>
        <v/>
      </c>
      <c r="DD91" s="276" t="str">
        <f ca="true">+IF(OFFSET('Sanitation Data'!$G$32,0,10*ROW('Sanitation Data'!G85))="","",OFFSET('Sanitation Data'!$G$32,0,10*ROW('Sanitation Data'!G85)))</f>
        <v/>
      </c>
      <c r="DE91" s="276" t="str">
        <f ca="true">+IF(OFFSET('Sanitation Data'!$H$28,0,10*ROW('Sanitation Data'!H85))="","",OFFSET('Sanitation Data'!$H$28,0,10*ROW('Sanitation Data'!H85)))</f>
        <v/>
      </c>
      <c r="DF91" s="276" t="str">
        <f ca="true">+IF(OFFSET('Sanitation Data'!$H$29,0,10*ROW('Sanitation Data'!H85))="","",OFFSET('Sanitation Data'!$H$29,0,10*ROW('Sanitation Data'!H85)))</f>
        <v/>
      </c>
      <c r="DG91" s="276" t="str">
        <f ca="true">+IF(OFFSET('Sanitation Data'!$H$30,0,10*ROW('Sanitation Data'!H85))="","",OFFSET('Sanitation Data'!$H$30,0,10*ROW('Sanitation Data'!H85)))</f>
        <v/>
      </c>
      <c r="DH91" s="276" t="str">
        <f ca="true">+IF(OFFSET('Sanitation Data'!$H$31,0,10*ROW('Sanitation Data'!H85))="","",OFFSET('Sanitation Data'!$H$31,0,10*ROW('Sanitation Data'!H85)))</f>
        <v/>
      </c>
      <c r="DI91" s="276" t="str">
        <f ca="true">+IF(OFFSET('Sanitation Data'!$H$32,0,10*ROW('Sanitation Data'!H85))="","",OFFSET('Sanitation Data'!$H$32,0,10*ROW('Sanitation Data'!H85)))</f>
        <v/>
      </c>
      <c r="DJ91" s="276" t="str">
        <f ca="true">+IF(OFFSET('Sanitation Data'!$I$28,0,10*ROW('Sanitation Data'!I85))="","",OFFSET('Sanitation Data'!$I$28,0,10*ROW('Sanitation Data'!I85)))</f>
        <v/>
      </c>
      <c r="DK91" s="276" t="str">
        <f ca="true">+IF(OFFSET('Sanitation Data'!$I$29,0,10*ROW('Sanitation Data'!I85))="","",OFFSET('Sanitation Data'!$I$29,0,10*ROW('Sanitation Data'!I85)))</f>
        <v/>
      </c>
      <c r="DL91" s="276" t="str">
        <f ca="true">+IF(OFFSET('Sanitation Data'!$I$30,0,10*ROW('Sanitation Data'!I85))="","",OFFSET('Sanitation Data'!$I$30,0,10*ROW('Sanitation Data'!I85)))</f>
        <v/>
      </c>
      <c r="DM91" s="276" t="str">
        <f ca="true">+IF(OFFSET('Sanitation Data'!$I$31,0,10*ROW('Sanitation Data'!I85))="","",OFFSET('Sanitation Data'!$I$31,0,10*ROW('Sanitation Data'!I85)))</f>
        <v/>
      </c>
      <c r="DN91" s="276" t="str">
        <f ca="true">+IF(OFFSET('Sanitation Data'!$I$32,0,10*ROW('Sanitation Data'!I85))="","",OFFSET('Sanitation Data'!$I$32,0,10*ROW('Sanitation Data'!I85)))</f>
        <v/>
      </c>
      <c r="DO91" s="276" t="str">
        <f ca="true">+IF(OFFSET('Hygiene Data'!$D$11,0,10*ROW('Hygiene Data'!D85))="","",OFFSET('Hygiene Data'!$D$11,0,10*ROW('Hygiene Data'!D85)))</f>
        <v/>
      </c>
      <c r="DP91" s="276" t="str">
        <f ca="true">+IF(OFFSET('Hygiene Data'!$D$12,0,10*ROW('Hygiene Data'!D85))="","",OFFSET('Hygiene Data'!$D$12,0,10*ROW('Hygiene Data'!D85)))</f>
        <v/>
      </c>
      <c r="DQ91" s="276" t="str">
        <f ca="true">+IF(OFFSET('Hygiene Data'!$D$13,0,10*ROW('Hygiene Data'!D85))="","",OFFSET('Hygiene Data'!$D$13,0,10*ROW('Hygiene Data'!D85)))</f>
        <v/>
      </c>
      <c r="DR91" s="276" t="str">
        <f ca="true">+IF(OFFSET('Hygiene Data'!$E$11,0,10*ROW('Hygiene Data'!E85))="","",OFFSET('Hygiene Data'!$E$11,0,10*ROW('Hygiene Data'!E85)))</f>
        <v/>
      </c>
      <c r="DS91" s="276" t="str">
        <f ca="true">+IF(OFFSET('Hygiene Data'!$E$12,0,10*ROW('Hygiene Data'!E85))="","",OFFSET('Hygiene Data'!$E$12,0,10*ROW('Hygiene Data'!E85)))</f>
        <v/>
      </c>
      <c r="DT91" s="276" t="str">
        <f ca="true">+IF(OFFSET('Hygiene Data'!$E$13,0,10*ROW('Hygiene Data'!E85))="","",OFFSET('Hygiene Data'!$E$13,0,10*ROW('Hygiene Data'!E85)))</f>
        <v/>
      </c>
      <c r="DU91" s="276" t="str">
        <f ca="true">+IF(OFFSET('Hygiene Data'!$F$11,0,10*ROW('Hygiene Data'!F85))="","",OFFSET('Hygiene Data'!$F$11,0,10*ROW('Hygiene Data'!F85)))</f>
        <v/>
      </c>
      <c r="DV91" s="276" t="str">
        <f ca="true">+IF(OFFSET('Hygiene Data'!$F$12,0,10*ROW('Hygiene Data'!F85))="","",OFFSET('Hygiene Data'!$F$12,0,10*ROW('Hygiene Data'!F85)))</f>
        <v/>
      </c>
      <c r="DW91" s="276" t="str">
        <f ca="true">+IF(OFFSET('Hygiene Data'!$F$13,0,10*ROW('Hygiene Data'!F85))="","",OFFSET('Hygiene Data'!$F$13,0,10*ROW('Hygiene Data'!F85)))</f>
        <v/>
      </c>
      <c r="DX91" s="276" t="str">
        <f ca="true">+IF(OFFSET('Hygiene Data'!$G$11,0,10*ROW('Hygiene Data'!G85))="","",OFFSET('Hygiene Data'!$G$11,0,10*ROW('Hygiene Data'!G85)))</f>
        <v/>
      </c>
      <c r="DY91" s="276" t="str">
        <f ca="true">+IF(OFFSET('Hygiene Data'!$G$12,0,10*ROW('Hygiene Data'!G85))="","",OFFSET('Hygiene Data'!$G$12,0,10*ROW('Hygiene Data'!G85)))</f>
        <v/>
      </c>
      <c r="DZ91" s="276" t="str">
        <f ca="true">+IF(OFFSET('Hygiene Data'!$G$13,0,10*ROW('Hygiene Data'!G85))="","",OFFSET('Hygiene Data'!$G$13,0,10*ROW('Hygiene Data'!G85)))</f>
        <v/>
      </c>
      <c r="EA91" s="276" t="str">
        <f ca="true">+IF(OFFSET('Hygiene Data'!$H$11,0,10*ROW('Hygiene Data'!H85))="","",OFFSET('Hygiene Data'!$H$11,0,10*ROW('Hygiene Data'!H85)))</f>
        <v/>
      </c>
      <c r="EB91" s="276" t="str">
        <f ca="true">+IF(OFFSET('Hygiene Data'!$H$12,0,10*ROW('Hygiene Data'!H85))="","",OFFSET('Hygiene Data'!$H$12,0,10*ROW('Hygiene Data'!H85)))</f>
        <v/>
      </c>
      <c r="EC91" s="276" t="str">
        <f ca="true">+IF(OFFSET('Hygiene Data'!$H$13,0,10*ROW('Hygiene Data'!H85))="","",OFFSET('Hygiene Data'!$H$13,0,10*ROW('Hygiene Data'!H85)))</f>
        <v/>
      </c>
      <c r="ED91" s="276" t="str">
        <f ca="true">+IF(OFFSET('Hygiene Data'!$I$11,0,10*ROW('Hygiene Data'!I85))="","",OFFSET('Hygiene Data'!$I$11,0,10*ROW('Hygiene Data'!I85)))</f>
        <v/>
      </c>
      <c r="EE91" s="276" t="str">
        <f ca="true">+IF(OFFSET('Hygiene Data'!$I$12,0,10*ROW('Hygiene Data'!I85))="","",OFFSET('Hygiene Data'!$I$12,0,10*ROW('Hygiene Data'!I85)))</f>
        <v/>
      </c>
      <c r="EF91" s="276"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32"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6"/>
      <c r="BS92" s="276" t="str">
        <f ca="true">+IF(OFFSET('Water Data'!$D$27,0,10*ROW('Water Data'!D86))="","",OFFSET('Water Data'!$D$27,0,10*ROW('Water Data'!D86)))</f>
        <v/>
      </c>
      <c r="BT92" s="276" t="str">
        <f ca="true">+IF(OFFSET('Water Data'!$D$28,0,10*ROW('Water Data'!D86))="","",OFFSET('Water Data'!$D$28,0,10*ROW('Water Data'!D86)))</f>
        <v/>
      </c>
      <c r="BU92" s="276" t="str">
        <f ca="true">+IF(OFFSET('Water Data'!$D$29,0,10*ROW('Water Data'!D86))="","",OFFSET('Water Data'!$D$29,0,10*ROW('Water Data'!D86)))</f>
        <v/>
      </c>
      <c r="BV92" s="276" t="str">
        <f ca="true">+IF(OFFSET('Water Data'!$E$27,0,10*ROW('Water Data'!E86))="","",OFFSET('Water Data'!$E$27,0,10*ROW('Water Data'!E86)))</f>
        <v/>
      </c>
      <c r="BW92" s="276" t="str">
        <f ca="true">+IF(OFFSET('Water Data'!$E$28,0,10*ROW('Water Data'!E86))="","",OFFSET('Water Data'!$E$28,0,10*ROW('Water Data'!E86)))</f>
        <v/>
      </c>
      <c r="BX92" s="276" t="str">
        <f ca="true">+IF(OFFSET('Water Data'!$E$29,0,10*ROW('Water Data'!E86))="","",OFFSET('Water Data'!$E$29,0,10*ROW('Water Data'!E86)))</f>
        <v/>
      </c>
      <c r="BY92" s="276" t="str">
        <f ca="true">+IF(OFFSET('Water Data'!$F$27,0,10*ROW('Water Data'!F86))="","",OFFSET('Water Data'!$F$27,0,10*ROW('Water Data'!F86)))</f>
        <v/>
      </c>
      <c r="BZ92" s="276" t="str">
        <f ca="true">+IF(OFFSET('Water Data'!$F$28,0,10*ROW('Water Data'!F86))="","",OFFSET('Water Data'!$F$28,0,10*ROW('Water Data'!F86)))</f>
        <v/>
      </c>
      <c r="CA92" s="276" t="str">
        <f ca="true">+IF(OFFSET('Water Data'!$F$29,0,10*ROW('Water Data'!F86))="","",OFFSET('Water Data'!$F$29,0,10*ROW('Water Data'!F86)))</f>
        <v/>
      </c>
      <c r="CB92" s="276" t="str">
        <f ca="true">+IF(OFFSET('Water Data'!$G$27,0,10*ROW('Water Data'!G86))="","",OFFSET('Water Data'!$G$27,0,10*ROW('Water Data'!G86)))</f>
        <v/>
      </c>
      <c r="CC92" s="276" t="str">
        <f ca="true">+IF(OFFSET('Water Data'!$G$28,0,10*ROW('Water Data'!G86))="","",OFFSET('Water Data'!$G$28,0,10*ROW('Water Data'!G86)))</f>
        <v/>
      </c>
      <c r="CD92" s="276" t="str">
        <f ca="true">+IF(OFFSET('Water Data'!$G$29,0,10*ROW('Water Data'!G86))="","",OFFSET('Water Data'!$G$29,0,10*ROW('Water Data'!G86)))</f>
        <v/>
      </c>
      <c r="CE92" s="276" t="str">
        <f ca="true">+IF(OFFSET('Water Data'!$H$27,0,10*ROW('Water Data'!H86))="","",OFFSET('Water Data'!$H$27,0,10*ROW('Water Data'!H86)))</f>
        <v/>
      </c>
      <c r="CF92" s="276" t="str">
        <f ca="true">+IF(OFFSET('Water Data'!$H$28,0,10*ROW('Water Data'!H86))="","",OFFSET('Water Data'!$H$28,0,10*ROW('Water Data'!H86)))</f>
        <v/>
      </c>
      <c r="CG92" s="276" t="str">
        <f ca="true">+IF(OFFSET('Water Data'!$H$29,0,10*ROW('Water Data'!H86))="","",OFFSET('Water Data'!$H$29,0,10*ROW('Water Data'!H86)))</f>
        <v/>
      </c>
      <c r="CH92" s="276" t="str">
        <f ca="true">+IF(OFFSET('Water Data'!$I$27,0,10*ROW('Water Data'!I86))="","",OFFSET('Water Data'!$I$27,0,10*ROW('Water Data'!I86)))</f>
        <v/>
      </c>
      <c r="CI92" s="276" t="str">
        <f ca="true">+IF(OFFSET('Water Data'!$I$28,0,10*ROW('Water Data'!I86))="","",OFFSET('Water Data'!$I$28,0,10*ROW('Water Data'!I86)))</f>
        <v/>
      </c>
      <c r="CJ92" s="276" t="str">
        <f ca="true">+IF(OFFSET('Water Data'!$I$29,0,10*ROW('Water Data'!I86))="","",OFFSET('Water Data'!$I$29,0,10*ROW('Water Data'!I86)))</f>
        <v/>
      </c>
      <c r="CK92" s="276" t="str">
        <f ca="true">+IF(OFFSET('Sanitation Data'!$D$28,0,10*ROW('Sanitation Data'!D86))="","",OFFSET('Sanitation Data'!$D$28,0,10*ROW('Sanitation Data'!D86)))</f>
        <v/>
      </c>
      <c r="CL92" s="276" t="str">
        <f ca="true">+IF(OFFSET('Sanitation Data'!$D$29,0,10*ROW('Sanitation Data'!D86))="","",OFFSET('Sanitation Data'!$D$29,0,10*ROW('Sanitation Data'!D86)))</f>
        <v/>
      </c>
      <c r="CM92" s="276" t="str">
        <f ca="true">+IF(OFFSET('Sanitation Data'!$D$30,0,10*ROW('Sanitation Data'!D86))="","",OFFSET('Sanitation Data'!$D$30,0,10*ROW('Sanitation Data'!D86)))</f>
        <v/>
      </c>
      <c r="CN92" s="276" t="str">
        <f ca="true">+IF(OFFSET('Sanitation Data'!$D$31,0,10*ROW('Sanitation Data'!D86))="","",OFFSET('Sanitation Data'!$D$31,0,10*ROW('Sanitation Data'!D86)))</f>
        <v/>
      </c>
      <c r="CO92" s="276" t="str">
        <f ca="true">+IF(OFFSET('Sanitation Data'!$D$32,0,10*ROW('Sanitation Data'!D86))="","",OFFSET('Sanitation Data'!$D$32,0,10*ROW('Sanitation Data'!D86)))</f>
        <v/>
      </c>
      <c r="CP92" s="276" t="str">
        <f ca="true">+IF(OFFSET('Sanitation Data'!$E$28,0,10*ROW('Sanitation Data'!E86))="","",OFFSET('Sanitation Data'!$E$28,0,10*ROW('Sanitation Data'!E86)))</f>
        <v/>
      </c>
      <c r="CQ92" s="276" t="str">
        <f ca="true">+IF(OFFSET('Sanitation Data'!$E$29,0,10*ROW('Sanitation Data'!E86))="","",OFFSET('Sanitation Data'!$E$29,0,10*ROW('Sanitation Data'!E86)))</f>
        <v/>
      </c>
      <c r="CR92" s="276" t="str">
        <f ca="true">+IF(OFFSET('Sanitation Data'!$E$30,0,10*ROW('Sanitation Data'!E86))="","",OFFSET('Sanitation Data'!$E$30,0,10*ROW('Sanitation Data'!E86)))</f>
        <v/>
      </c>
      <c r="CS92" s="276" t="str">
        <f ca="true">+IF(OFFSET('Sanitation Data'!$E$31,0,10*ROW('Sanitation Data'!E86))="","",OFFSET('Sanitation Data'!$E$31,0,10*ROW('Sanitation Data'!E86)))</f>
        <v/>
      </c>
      <c r="CT92" s="276" t="str">
        <f ca="true">+IF(OFFSET('Sanitation Data'!$E$32,0,10*ROW('Sanitation Data'!E86))="","",OFFSET('Sanitation Data'!$E$32,0,10*ROW('Sanitation Data'!E86)))</f>
        <v/>
      </c>
      <c r="CU92" s="276" t="str">
        <f ca="true">+IF(OFFSET('Sanitation Data'!$F$28,0,10*ROW('Sanitation Data'!F86))="","",OFFSET('Sanitation Data'!$F$28,0,10*ROW('Sanitation Data'!F86)))</f>
        <v/>
      </c>
      <c r="CV92" s="276" t="str">
        <f ca="true">+IF(OFFSET('Sanitation Data'!$F$29,0,10*ROW('Sanitation Data'!F86))="","",OFFSET('Sanitation Data'!$F$29,0,10*ROW('Sanitation Data'!F86)))</f>
        <v/>
      </c>
      <c r="CW92" s="276" t="str">
        <f ca="true">+IF(OFFSET('Sanitation Data'!$F$30,0,10*ROW('Sanitation Data'!F86))="","",OFFSET('Sanitation Data'!$F$30,0,10*ROW('Sanitation Data'!F86)))</f>
        <v/>
      </c>
      <c r="CX92" s="276" t="str">
        <f ca="true">+IF(OFFSET('Sanitation Data'!$F$31,0,10*ROW('Sanitation Data'!F86))="","",OFFSET('Sanitation Data'!$F$31,0,10*ROW('Sanitation Data'!F86)))</f>
        <v/>
      </c>
      <c r="CY92" s="276" t="str">
        <f ca="true">+IF(OFFSET('Sanitation Data'!$F$32,0,10*ROW('Sanitation Data'!F86))="","",OFFSET('Sanitation Data'!$F$32,0,10*ROW('Sanitation Data'!F86)))</f>
        <v/>
      </c>
      <c r="CZ92" s="276" t="str">
        <f ca="true">+IF(OFFSET('Sanitation Data'!$G$28,0,10*ROW('Sanitation Data'!G86))="","",OFFSET('Sanitation Data'!$G$28,0,10*ROW('Sanitation Data'!G86)))</f>
        <v/>
      </c>
      <c r="DA92" s="276" t="str">
        <f ca="true">+IF(OFFSET('Sanitation Data'!$G$29,0,10*ROW('Sanitation Data'!G86))="","",OFFSET('Sanitation Data'!$G$29,0,10*ROW('Sanitation Data'!G86)))</f>
        <v/>
      </c>
      <c r="DB92" s="276" t="str">
        <f ca="true">+IF(OFFSET('Sanitation Data'!$G$30,0,10*ROW('Sanitation Data'!G86))="","",OFFSET('Sanitation Data'!$G$30,0,10*ROW('Sanitation Data'!G86)))</f>
        <v/>
      </c>
      <c r="DC92" s="276" t="str">
        <f ca="true">+IF(OFFSET('Sanitation Data'!$G$31,0,10*ROW('Sanitation Data'!G86))="","",OFFSET('Sanitation Data'!$G$31,0,10*ROW('Sanitation Data'!G86)))</f>
        <v/>
      </c>
      <c r="DD92" s="276" t="str">
        <f ca="true">+IF(OFFSET('Sanitation Data'!$G$32,0,10*ROW('Sanitation Data'!G86))="","",OFFSET('Sanitation Data'!$G$32,0,10*ROW('Sanitation Data'!G86)))</f>
        <v/>
      </c>
      <c r="DE92" s="276" t="str">
        <f ca="true">+IF(OFFSET('Sanitation Data'!$H$28,0,10*ROW('Sanitation Data'!H86))="","",OFFSET('Sanitation Data'!$H$28,0,10*ROW('Sanitation Data'!H86)))</f>
        <v/>
      </c>
      <c r="DF92" s="276" t="str">
        <f ca="true">+IF(OFFSET('Sanitation Data'!$H$29,0,10*ROW('Sanitation Data'!H86))="","",OFFSET('Sanitation Data'!$H$29,0,10*ROW('Sanitation Data'!H86)))</f>
        <v/>
      </c>
      <c r="DG92" s="276" t="str">
        <f ca="true">+IF(OFFSET('Sanitation Data'!$H$30,0,10*ROW('Sanitation Data'!H86))="","",OFFSET('Sanitation Data'!$H$30,0,10*ROW('Sanitation Data'!H86)))</f>
        <v/>
      </c>
      <c r="DH92" s="276" t="str">
        <f ca="true">+IF(OFFSET('Sanitation Data'!$H$31,0,10*ROW('Sanitation Data'!H86))="","",OFFSET('Sanitation Data'!$H$31,0,10*ROW('Sanitation Data'!H86)))</f>
        <v/>
      </c>
      <c r="DI92" s="276" t="str">
        <f ca="true">+IF(OFFSET('Sanitation Data'!$H$32,0,10*ROW('Sanitation Data'!H86))="","",OFFSET('Sanitation Data'!$H$32,0,10*ROW('Sanitation Data'!H86)))</f>
        <v/>
      </c>
      <c r="DJ92" s="276" t="str">
        <f ca="true">+IF(OFFSET('Sanitation Data'!$I$28,0,10*ROW('Sanitation Data'!I86))="","",OFFSET('Sanitation Data'!$I$28,0,10*ROW('Sanitation Data'!I86)))</f>
        <v/>
      </c>
      <c r="DK92" s="276" t="str">
        <f ca="true">+IF(OFFSET('Sanitation Data'!$I$29,0,10*ROW('Sanitation Data'!I86))="","",OFFSET('Sanitation Data'!$I$29,0,10*ROW('Sanitation Data'!I86)))</f>
        <v/>
      </c>
      <c r="DL92" s="276" t="str">
        <f ca="true">+IF(OFFSET('Sanitation Data'!$I$30,0,10*ROW('Sanitation Data'!I86))="","",OFFSET('Sanitation Data'!$I$30,0,10*ROW('Sanitation Data'!I86)))</f>
        <v/>
      </c>
      <c r="DM92" s="276" t="str">
        <f ca="true">+IF(OFFSET('Sanitation Data'!$I$31,0,10*ROW('Sanitation Data'!I86))="","",OFFSET('Sanitation Data'!$I$31,0,10*ROW('Sanitation Data'!I86)))</f>
        <v/>
      </c>
      <c r="DN92" s="276" t="str">
        <f ca="true">+IF(OFFSET('Sanitation Data'!$I$32,0,10*ROW('Sanitation Data'!I86))="","",OFFSET('Sanitation Data'!$I$32,0,10*ROW('Sanitation Data'!I86)))</f>
        <v/>
      </c>
      <c r="DO92" s="276" t="str">
        <f ca="true">+IF(OFFSET('Hygiene Data'!$D$11,0,10*ROW('Hygiene Data'!D86))="","",OFFSET('Hygiene Data'!$D$11,0,10*ROW('Hygiene Data'!D86)))</f>
        <v/>
      </c>
      <c r="DP92" s="276" t="str">
        <f ca="true">+IF(OFFSET('Hygiene Data'!$D$12,0,10*ROW('Hygiene Data'!D86))="","",OFFSET('Hygiene Data'!$D$12,0,10*ROW('Hygiene Data'!D86)))</f>
        <v/>
      </c>
      <c r="DQ92" s="276" t="str">
        <f ca="true">+IF(OFFSET('Hygiene Data'!$D$13,0,10*ROW('Hygiene Data'!D86))="","",OFFSET('Hygiene Data'!$D$13,0,10*ROW('Hygiene Data'!D86)))</f>
        <v/>
      </c>
      <c r="DR92" s="276" t="str">
        <f ca="true">+IF(OFFSET('Hygiene Data'!$E$11,0,10*ROW('Hygiene Data'!E86))="","",OFFSET('Hygiene Data'!$E$11,0,10*ROW('Hygiene Data'!E86)))</f>
        <v/>
      </c>
      <c r="DS92" s="276" t="str">
        <f ca="true">+IF(OFFSET('Hygiene Data'!$E$12,0,10*ROW('Hygiene Data'!E86))="","",OFFSET('Hygiene Data'!$E$12,0,10*ROW('Hygiene Data'!E86)))</f>
        <v/>
      </c>
      <c r="DT92" s="276" t="str">
        <f ca="true">+IF(OFFSET('Hygiene Data'!$E$13,0,10*ROW('Hygiene Data'!E86))="","",OFFSET('Hygiene Data'!$E$13,0,10*ROW('Hygiene Data'!E86)))</f>
        <v/>
      </c>
      <c r="DU92" s="276" t="str">
        <f ca="true">+IF(OFFSET('Hygiene Data'!$F$11,0,10*ROW('Hygiene Data'!F86))="","",OFFSET('Hygiene Data'!$F$11,0,10*ROW('Hygiene Data'!F86)))</f>
        <v/>
      </c>
      <c r="DV92" s="276" t="str">
        <f ca="true">+IF(OFFSET('Hygiene Data'!$F$12,0,10*ROW('Hygiene Data'!F86))="","",OFFSET('Hygiene Data'!$F$12,0,10*ROW('Hygiene Data'!F86)))</f>
        <v/>
      </c>
      <c r="DW92" s="276" t="str">
        <f ca="true">+IF(OFFSET('Hygiene Data'!$F$13,0,10*ROW('Hygiene Data'!F86))="","",OFFSET('Hygiene Data'!$F$13,0,10*ROW('Hygiene Data'!F86)))</f>
        <v/>
      </c>
      <c r="DX92" s="276" t="str">
        <f ca="true">+IF(OFFSET('Hygiene Data'!$G$11,0,10*ROW('Hygiene Data'!G86))="","",OFFSET('Hygiene Data'!$G$11,0,10*ROW('Hygiene Data'!G86)))</f>
        <v/>
      </c>
      <c r="DY92" s="276" t="str">
        <f ca="true">+IF(OFFSET('Hygiene Data'!$G$12,0,10*ROW('Hygiene Data'!G86))="","",OFFSET('Hygiene Data'!$G$12,0,10*ROW('Hygiene Data'!G86)))</f>
        <v/>
      </c>
      <c r="DZ92" s="276" t="str">
        <f ca="true">+IF(OFFSET('Hygiene Data'!$G$13,0,10*ROW('Hygiene Data'!G86))="","",OFFSET('Hygiene Data'!$G$13,0,10*ROW('Hygiene Data'!G86)))</f>
        <v/>
      </c>
      <c r="EA92" s="276" t="str">
        <f ca="true">+IF(OFFSET('Hygiene Data'!$H$11,0,10*ROW('Hygiene Data'!H86))="","",OFFSET('Hygiene Data'!$H$11,0,10*ROW('Hygiene Data'!H86)))</f>
        <v/>
      </c>
      <c r="EB92" s="276" t="str">
        <f ca="true">+IF(OFFSET('Hygiene Data'!$H$12,0,10*ROW('Hygiene Data'!H86))="","",OFFSET('Hygiene Data'!$H$12,0,10*ROW('Hygiene Data'!H86)))</f>
        <v/>
      </c>
      <c r="EC92" s="276" t="str">
        <f ca="true">+IF(OFFSET('Hygiene Data'!$H$13,0,10*ROW('Hygiene Data'!H86))="","",OFFSET('Hygiene Data'!$H$13,0,10*ROW('Hygiene Data'!H86)))</f>
        <v/>
      </c>
      <c r="ED92" s="276" t="str">
        <f ca="true">+IF(OFFSET('Hygiene Data'!$I$11,0,10*ROW('Hygiene Data'!I86))="","",OFFSET('Hygiene Data'!$I$11,0,10*ROW('Hygiene Data'!I86)))</f>
        <v/>
      </c>
      <c r="EE92" s="276" t="str">
        <f ca="true">+IF(OFFSET('Hygiene Data'!$I$12,0,10*ROW('Hygiene Data'!I86))="","",OFFSET('Hygiene Data'!$I$12,0,10*ROW('Hygiene Data'!I86)))</f>
        <v/>
      </c>
      <c r="EF92" s="276"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32"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6"/>
      <c r="BS93" s="276" t="str">
        <f ca="true">+IF(OFFSET('Water Data'!$D$27,0,10*ROW('Water Data'!D87))="","",OFFSET('Water Data'!$D$27,0,10*ROW('Water Data'!D87)))</f>
        <v/>
      </c>
      <c r="BT93" s="276" t="str">
        <f ca="true">+IF(OFFSET('Water Data'!$D$28,0,10*ROW('Water Data'!D87))="","",OFFSET('Water Data'!$D$28,0,10*ROW('Water Data'!D87)))</f>
        <v/>
      </c>
      <c r="BU93" s="276" t="str">
        <f ca="true">+IF(OFFSET('Water Data'!$D$29,0,10*ROW('Water Data'!D87))="","",OFFSET('Water Data'!$D$29,0,10*ROW('Water Data'!D87)))</f>
        <v/>
      </c>
      <c r="BV93" s="276" t="str">
        <f ca="true">+IF(OFFSET('Water Data'!$E$27,0,10*ROW('Water Data'!E87))="","",OFFSET('Water Data'!$E$27,0,10*ROW('Water Data'!E87)))</f>
        <v/>
      </c>
      <c r="BW93" s="276" t="str">
        <f ca="true">+IF(OFFSET('Water Data'!$E$28,0,10*ROW('Water Data'!E87))="","",OFFSET('Water Data'!$E$28,0,10*ROW('Water Data'!E87)))</f>
        <v/>
      </c>
      <c r="BX93" s="276" t="str">
        <f ca="true">+IF(OFFSET('Water Data'!$E$29,0,10*ROW('Water Data'!E87))="","",OFFSET('Water Data'!$E$29,0,10*ROW('Water Data'!E87)))</f>
        <v/>
      </c>
      <c r="BY93" s="276" t="str">
        <f ca="true">+IF(OFFSET('Water Data'!$F$27,0,10*ROW('Water Data'!F87))="","",OFFSET('Water Data'!$F$27,0,10*ROW('Water Data'!F87)))</f>
        <v/>
      </c>
      <c r="BZ93" s="276" t="str">
        <f ca="true">+IF(OFFSET('Water Data'!$F$28,0,10*ROW('Water Data'!F87))="","",OFFSET('Water Data'!$F$28,0,10*ROW('Water Data'!F87)))</f>
        <v/>
      </c>
      <c r="CA93" s="276" t="str">
        <f ca="true">+IF(OFFSET('Water Data'!$F$29,0,10*ROW('Water Data'!F87))="","",OFFSET('Water Data'!$F$29,0,10*ROW('Water Data'!F87)))</f>
        <v/>
      </c>
      <c r="CB93" s="276" t="str">
        <f ca="true">+IF(OFFSET('Water Data'!$G$27,0,10*ROW('Water Data'!G87))="","",OFFSET('Water Data'!$G$27,0,10*ROW('Water Data'!G87)))</f>
        <v/>
      </c>
      <c r="CC93" s="276" t="str">
        <f ca="true">+IF(OFFSET('Water Data'!$G$28,0,10*ROW('Water Data'!G87))="","",OFFSET('Water Data'!$G$28,0,10*ROW('Water Data'!G87)))</f>
        <v/>
      </c>
      <c r="CD93" s="276" t="str">
        <f ca="true">+IF(OFFSET('Water Data'!$G$29,0,10*ROW('Water Data'!G87))="","",OFFSET('Water Data'!$G$29,0,10*ROW('Water Data'!G87)))</f>
        <v/>
      </c>
      <c r="CE93" s="276" t="str">
        <f ca="true">+IF(OFFSET('Water Data'!$H$27,0,10*ROW('Water Data'!H87))="","",OFFSET('Water Data'!$H$27,0,10*ROW('Water Data'!H87)))</f>
        <v/>
      </c>
      <c r="CF93" s="276" t="str">
        <f ca="true">+IF(OFFSET('Water Data'!$H$28,0,10*ROW('Water Data'!H87))="","",OFFSET('Water Data'!$H$28,0,10*ROW('Water Data'!H87)))</f>
        <v/>
      </c>
      <c r="CG93" s="276" t="str">
        <f ca="true">+IF(OFFSET('Water Data'!$H$29,0,10*ROW('Water Data'!H87))="","",OFFSET('Water Data'!$H$29,0,10*ROW('Water Data'!H87)))</f>
        <v/>
      </c>
      <c r="CH93" s="276" t="str">
        <f ca="true">+IF(OFFSET('Water Data'!$I$27,0,10*ROW('Water Data'!I87))="","",OFFSET('Water Data'!$I$27,0,10*ROW('Water Data'!I87)))</f>
        <v/>
      </c>
      <c r="CI93" s="276" t="str">
        <f ca="true">+IF(OFFSET('Water Data'!$I$28,0,10*ROW('Water Data'!I87))="","",OFFSET('Water Data'!$I$28,0,10*ROW('Water Data'!I87)))</f>
        <v/>
      </c>
      <c r="CJ93" s="276" t="str">
        <f ca="true">+IF(OFFSET('Water Data'!$I$29,0,10*ROW('Water Data'!I87))="","",OFFSET('Water Data'!$I$29,0,10*ROW('Water Data'!I87)))</f>
        <v/>
      </c>
      <c r="CK93" s="276" t="str">
        <f ca="true">+IF(OFFSET('Sanitation Data'!$D$28,0,10*ROW('Sanitation Data'!D87))="","",OFFSET('Sanitation Data'!$D$28,0,10*ROW('Sanitation Data'!D87)))</f>
        <v/>
      </c>
      <c r="CL93" s="276" t="str">
        <f ca="true">+IF(OFFSET('Sanitation Data'!$D$29,0,10*ROW('Sanitation Data'!D87))="","",OFFSET('Sanitation Data'!$D$29,0,10*ROW('Sanitation Data'!D87)))</f>
        <v/>
      </c>
      <c r="CM93" s="276" t="str">
        <f ca="true">+IF(OFFSET('Sanitation Data'!$D$30,0,10*ROW('Sanitation Data'!D87))="","",OFFSET('Sanitation Data'!$D$30,0,10*ROW('Sanitation Data'!D87)))</f>
        <v/>
      </c>
      <c r="CN93" s="276" t="str">
        <f ca="true">+IF(OFFSET('Sanitation Data'!$D$31,0,10*ROW('Sanitation Data'!D87))="","",OFFSET('Sanitation Data'!$D$31,0,10*ROW('Sanitation Data'!D87)))</f>
        <v/>
      </c>
      <c r="CO93" s="276" t="str">
        <f ca="true">+IF(OFFSET('Sanitation Data'!$D$32,0,10*ROW('Sanitation Data'!D87))="","",OFFSET('Sanitation Data'!$D$32,0,10*ROW('Sanitation Data'!D87)))</f>
        <v/>
      </c>
      <c r="CP93" s="276" t="str">
        <f ca="true">+IF(OFFSET('Sanitation Data'!$E$28,0,10*ROW('Sanitation Data'!E87))="","",OFFSET('Sanitation Data'!$E$28,0,10*ROW('Sanitation Data'!E87)))</f>
        <v/>
      </c>
      <c r="CQ93" s="276" t="str">
        <f ca="true">+IF(OFFSET('Sanitation Data'!$E$29,0,10*ROW('Sanitation Data'!E87))="","",OFFSET('Sanitation Data'!$E$29,0,10*ROW('Sanitation Data'!E87)))</f>
        <v/>
      </c>
      <c r="CR93" s="276" t="str">
        <f ca="true">+IF(OFFSET('Sanitation Data'!$E$30,0,10*ROW('Sanitation Data'!E87))="","",OFFSET('Sanitation Data'!$E$30,0,10*ROW('Sanitation Data'!E87)))</f>
        <v/>
      </c>
      <c r="CS93" s="276" t="str">
        <f ca="true">+IF(OFFSET('Sanitation Data'!$E$31,0,10*ROW('Sanitation Data'!E87))="","",OFFSET('Sanitation Data'!$E$31,0,10*ROW('Sanitation Data'!E87)))</f>
        <v/>
      </c>
      <c r="CT93" s="276" t="str">
        <f ca="true">+IF(OFFSET('Sanitation Data'!$E$32,0,10*ROW('Sanitation Data'!E87))="","",OFFSET('Sanitation Data'!$E$32,0,10*ROW('Sanitation Data'!E87)))</f>
        <v/>
      </c>
      <c r="CU93" s="276" t="str">
        <f ca="true">+IF(OFFSET('Sanitation Data'!$F$28,0,10*ROW('Sanitation Data'!F87))="","",OFFSET('Sanitation Data'!$F$28,0,10*ROW('Sanitation Data'!F87)))</f>
        <v/>
      </c>
      <c r="CV93" s="276" t="str">
        <f ca="true">+IF(OFFSET('Sanitation Data'!$F$29,0,10*ROW('Sanitation Data'!F87))="","",OFFSET('Sanitation Data'!$F$29,0,10*ROW('Sanitation Data'!F87)))</f>
        <v/>
      </c>
      <c r="CW93" s="276" t="str">
        <f ca="true">+IF(OFFSET('Sanitation Data'!$F$30,0,10*ROW('Sanitation Data'!F87))="","",OFFSET('Sanitation Data'!$F$30,0,10*ROW('Sanitation Data'!F87)))</f>
        <v/>
      </c>
      <c r="CX93" s="276" t="str">
        <f ca="true">+IF(OFFSET('Sanitation Data'!$F$31,0,10*ROW('Sanitation Data'!F87))="","",OFFSET('Sanitation Data'!$F$31,0,10*ROW('Sanitation Data'!F87)))</f>
        <v/>
      </c>
      <c r="CY93" s="276" t="str">
        <f ca="true">+IF(OFFSET('Sanitation Data'!$F$32,0,10*ROW('Sanitation Data'!F87))="","",OFFSET('Sanitation Data'!$F$32,0,10*ROW('Sanitation Data'!F87)))</f>
        <v/>
      </c>
      <c r="CZ93" s="276" t="str">
        <f ca="true">+IF(OFFSET('Sanitation Data'!$G$28,0,10*ROW('Sanitation Data'!G87))="","",OFFSET('Sanitation Data'!$G$28,0,10*ROW('Sanitation Data'!G87)))</f>
        <v/>
      </c>
      <c r="DA93" s="276" t="str">
        <f ca="true">+IF(OFFSET('Sanitation Data'!$G$29,0,10*ROW('Sanitation Data'!G87))="","",OFFSET('Sanitation Data'!$G$29,0,10*ROW('Sanitation Data'!G87)))</f>
        <v/>
      </c>
      <c r="DB93" s="276" t="str">
        <f ca="true">+IF(OFFSET('Sanitation Data'!$G$30,0,10*ROW('Sanitation Data'!G87))="","",OFFSET('Sanitation Data'!$G$30,0,10*ROW('Sanitation Data'!G87)))</f>
        <v/>
      </c>
      <c r="DC93" s="276" t="str">
        <f ca="true">+IF(OFFSET('Sanitation Data'!$G$31,0,10*ROW('Sanitation Data'!G87))="","",OFFSET('Sanitation Data'!$G$31,0,10*ROW('Sanitation Data'!G87)))</f>
        <v/>
      </c>
      <c r="DD93" s="276" t="str">
        <f ca="true">+IF(OFFSET('Sanitation Data'!$G$32,0,10*ROW('Sanitation Data'!G87))="","",OFFSET('Sanitation Data'!$G$32,0,10*ROW('Sanitation Data'!G87)))</f>
        <v/>
      </c>
      <c r="DE93" s="276" t="str">
        <f ca="true">+IF(OFFSET('Sanitation Data'!$H$28,0,10*ROW('Sanitation Data'!H87))="","",OFFSET('Sanitation Data'!$H$28,0,10*ROW('Sanitation Data'!H87)))</f>
        <v/>
      </c>
      <c r="DF93" s="276" t="str">
        <f ca="true">+IF(OFFSET('Sanitation Data'!$H$29,0,10*ROW('Sanitation Data'!H87))="","",OFFSET('Sanitation Data'!$H$29,0,10*ROW('Sanitation Data'!H87)))</f>
        <v/>
      </c>
      <c r="DG93" s="276" t="str">
        <f ca="true">+IF(OFFSET('Sanitation Data'!$H$30,0,10*ROW('Sanitation Data'!H87))="","",OFFSET('Sanitation Data'!$H$30,0,10*ROW('Sanitation Data'!H87)))</f>
        <v/>
      </c>
      <c r="DH93" s="276" t="str">
        <f ca="true">+IF(OFFSET('Sanitation Data'!$H$31,0,10*ROW('Sanitation Data'!H87))="","",OFFSET('Sanitation Data'!$H$31,0,10*ROW('Sanitation Data'!H87)))</f>
        <v/>
      </c>
      <c r="DI93" s="276" t="str">
        <f ca="true">+IF(OFFSET('Sanitation Data'!$H$32,0,10*ROW('Sanitation Data'!H87))="","",OFFSET('Sanitation Data'!$H$32,0,10*ROW('Sanitation Data'!H87)))</f>
        <v/>
      </c>
      <c r="DJ93" s="276" t="str">
        <f ca="true">+IF(OFFSET('Sanitation Data'!$I$28,0,10*ROW('Sanitation Data'!I87))="","",OFFSET('Sanitation Data'!$I$28,0,10*ROW('Sanitation Data'!I87)))</f>
        <v/>
      </c>
      <c r="DK93" s="276" t="str">
        <f ca="true">+IF(OFFSET('Sanitation Data'!$I$29,0,10*ROW('Sanitation Data'!I87))="","",OFFSET('Sanitation Data'!$I$29,0,10*ROW('Sanitation Data'!I87)))</f>
        <v/>
      </c>
      <c r="DL93" s="276" t="str">
        <f ca="true">+IF(OFFSET('Sanitation Data'!$I$30,0,10*ROW('Sanitation Data'!I87))="","",OFFSET('Sanitation Data'!$I$30,0,10*ROW('Sanitation Data'!I87)))</f>
        <v/>
      </c>
      <c r="DM93" s="276" t="str">
        <f ca="true">+IF(OFFSET('Sanitation Data'!$I$31,0,10*ROW('Sanitation Data'!I87))="","",OFFSET('Sanitation Data'!$I$31,0,10*ROW('Sanitation Data'!I87)))</f>
        <v/>
      </c>
      <c r="DN93" s="276" t="str">
        <f ca="true">+IF(OFFSET('Sanitation Data'!$I$32,0,10*ROW('Sanitation Data'!I87))="","",OFFSET('Sanitation Data'!$I$32,0,10*ROW('Sanitation Data'!I87)))</f>
        <v/>
      </c>
      <c r="DO93" s="276" t="str">
        <f ca="true">+IF(OFFSET('Hygiene Data'!$D$11,0,10*ROW('Hygiene Data'!D87))="","",OFFSET('Hygiene Data'!$D$11,0,10*ROW('Hygiene Data'!D87)))</f>
        <v/>
      </c>
      <c r="DP93" s="276" t="str">
        <f ca="true">+IF(OFFSET('Hygiene Data'!$D$12,0,10*ROW('Hygiene Data'!D87))="","",OFFSET('Hygiene Data'!$D$12,0,10*ROW('Hygiene Data'!D87)))</f>
        <v/>
      </c>
      <c r="DQ93" s="276" t="str">
        <f ca="true">+IF(OFFSET('Hygiene Data'!$D$13,0,10*ROW('Hygiene Data'!D87))="","",OFFSET('Hygiene Data'!$D$13,0,10*ROW('Hygiene Data'!D87)))</f>
        <v/>
      </c>
      <c r="DR93" s="276" t="str">
        <f ca="true">+IF(OFFSET('Hygiene Data'!$E$11,0,10*ROW('Hygiene Data'!E87))="","",OFFSET('Hygiene Data'!$E$11,0,10*ROW('Hygiene Data'!E87)))</f>
        <v/>
      </c>
      <c r="DS93" s="276" t="str">
        <f ca="true">+IF(OFFSET('Hygiene Data'!$E$12,0,10*ROW('Hygiene Data'!E87))="","",OFFSET('Hygiene Data'!$E$12,0,10*ROW('Hygiene Data'!E87)))</f>
        <v/>
      </c>
      <c r="DT93" s="276" t="str">
        <f ca="true">+IF(OFFSET('Hygiene Data'!$E$13,0,10*ROW('Hygiene Data'!E87))="","",OFFSET('Hygiene Data'!$E$13,0,10*ROW('Hygiene Data'!E87)))</f>
        <v/>
      </c>
      <c r="DU93" s="276" t="str">
        <f ca="true">+IF(OFFSET('Hygiene Data'!$F$11,0,10*ROW('Hygiene Data'!F87))="","",OFFSET('Hygiene Data'!$F$11,0,10*ROW('Hygiene Data'!F87)))</f>
        <v/>
      </c>
      <c r="DV93" s="276" t="str">
        <f ca="true">+IF(OFFSET('Hygiene Data'!$F$12,0,10*ROW('Hygiene Data'!F87))="","",OFFSET('Hygiene Data'!$F$12,0,10*ROW('Hygiene Data'!F87)))</f>
        <v/>
      </c>
      <c r="DW93" s="276" t="str">
        <f ca="true">+IF(OFFSET('Hygiene Data'!$F$13,0,10*ROW('Hygiene Data'!F87))="","",OFFSET('Hygiene Data'!$F$13,0,10*ROW('Hygiene Data'!F87)))</f>
        <v/>
      </c>
      <c r="DX93" s="276" t="str">
        <f ca="true">+IF(OFFSET('Hygiene Data'!$G$11,0,10*ROW('Hygiene Data'!G87))="","",OFFSET('Hygiene Data'!$G$11,0,10*ROW('Hygiene Data'!G87)))</f>
        <v/>
      </c>
      <c r="DY93" s="276" t="str">
        <f ca="true">+IF(OFFSET('Hygiene Data'!$G$12,0,10*ROW('Hygiene Data'!G87))="","",OFFSET('Hygiene Data'!$G$12,0,10*ROW('Hygiene Data'!G87)))</f>
        <v/>
      </c>
      <c r="DZ93" s="276" t="str">
        <f ca="true">+IF(OFFSET('Hygiene Data'!$G$13,0,10*ROW('Hygiene Data'!G87))="","",OFFSET('Hygiene Data'!$G$13,0,10*ROW('Hygiene Data'!G87)))</f>
        <v/>
      </c>
      <c r="EA93" s="276" t="str">
        <f ca="true">+IF(OFFSET('Hygiene Data'!$H$11,0,10*ROW('Hygiene Data'!H87))="","",OFFSET('Hygiene Data'!$H$11,0,10*ROW('Hygiene Data'!H87)))</f>
        <v/>
      </c>
      <c r="EB93" s="276" t="str">
        <f ca="true">+IF(OFFSET('Hygiene Data'!$H$12,0,10*ROW('Hygiene Data'!H87))="","",OFFSET('Hygiene Data'!$H$12,0,10*ROW('Hygiene Data'!H87)))</f>
        <v/>
      </c>
      <c r="EC93" s="276" t="str">
        <f ca="true">+IF(OFFSET('Hygiene Data'!$H$13,0,10*ROW('Hygiene Data'!H87))="","",OFFSET('Hygiene Data'!$H$13,0,10*ROW('Hygiene Data'!H87)))</f>
        <v/>
      </c>
      <c r="ED93" s="276" t="str">
        <f ca="true">+IF(OFFSET('Hygiene Data'!$I$11,0,10*ROW('Hygiene Data'!I87))="","",OFFSET('Hygiene Data'!$I$11,0,10*ROW('Hygiene Data'!I87)))</f>
        <v/>
      </c>
      <c r="EE93" s="276" t="str">
        <f ca="true">+IF(OFFSET('Hygiene Data'!$I$12,0,10*ROW('Hygiene Data'!I87))="","",OFFSET('Hygiene Data'!$I$12,0,10*ROW('Hygiene Data'!I87)))</f>
        <v/>
      </c>
      <c r="EF93" s="276"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32"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6"/>
      <c r="BS94" s="276" t="str">
        <f ca="true">+IF(OFFSET('Water Data'!$D$27,0,10*ROW('Water Data'!D88))="","",OFFSET('Water Data'!$D$27,0,10*ROW('Water Data'!D88)))</f>
        <v/>
      </c>
      <c r="BT94" s="276" t="str">
        <f ca="true">+IF(OFFSET('Water Data'!$D$28,0,10*ROW('Water Data'!D88))="","",OFFSET('Water Data'!$D$28,0,10*ROW('Water Data'!D88)))</f>
        <v/>
      </c>
      <c r="BU94" s="276" t="str">
        <f ca="true">+IF(OFFSET('Water Data'!$D$29,0,10*ROW('Water Data'!D88))="","",OFFSET('Water Data'!$D$29,0,10*ROW('Water Data'!D88)))</f>
        <v/>
      </c>
      <c r="BV94" s="276" t="str">
        <f ca="true">+IF(OFFSET('Water Data'!$E$27,0,10*ROW('Water Data'!E88))="","",OFFSET('Water Data'!$E$27,0,10*ROW('Water Data'!E88)))</f>
        <v/>
      </c>
      <c r="BW94" s="276" t="str">
        <f ca="true">+IF(OFFSET('Water Data'!$E$28,0,10*ROW('Water Data'!E88))="","",OFFSET('Water Data'!$E$28,0,10*ROW('Water Data'!E88)))</f>
        <v/>
      </c>
      <c r="BX94" s="276" t="str">
        <f ca="true">+IF(OFFSET('Water Data'!$E$29,0,10*ROW('Water Data'!E88))="","",OFFSET('Water Data'!$E$29,0,10*ROW('Water Data'!E88)))</f>
        <v/>
      </c>
      <c r="BY94" s="276" t="str">
        <f ca="true">+IF(OFFSET('Water Data'!$F$27,0,10*ROW('Water Data'!F88))="","",OFFSET('Water Data'!$F$27,0,10*ROW('Water Data'!F88)))</f>
        <v/>
      </c>
      <c r="BZ94" s="276" t="str">
        <f ca="true">+IF(OFFSET('Water Data'!$F$28,0,10*ROW('Water Data'!F88))="","",OFFSET('Water Data'!$F$28,0,10*ROW('Water Data'!F88)))</f>
        <v/>
      </c>
      <c r="CA94" s="276" t="str">
        <f ca="true">+IF(OFFSET('Water Data'!$F$29,0,10*ROW('Water Data'!F88))="","",OFFSET('Water Data'!$F$29,0,10*ROW('Water Data'!F88)))</f>
        <v/>
      </c>
      <c r="CB94" s="276" t="str">
        <f ca="true">+IF(OFFSET('Water Data'!$G$27,0,10*ROW('Water Data'!G88))="","",OFFSET('Water Data'!$G$27,0,10*ROW('Water Data'!G88)))</f>
        <v/>
      </c>
      <c r="CC94" s="276" t="str">
        <f ca="true">+IF(OFFSET('Water Data'!$G$28,0,10*ROW('Water Data'!G88))="","",OFFSET('Water Data'!$G$28,0,10*ROW('Water Data'!G88)))</f>
        <v/>
      </c>
      <c r="CD94" s="276" t="str">
        <f ca="true">+IF(OFFSET('Water Data'!$G$29,0,10*ROW('Water Data'!G88))="","",OFFSET('Water Data'!$G$29,0,10*ROW('Water Data'!G88)))</f>
        <v/>
      </c>
      <c r="CE94" s="276" t="str">
        <f ca="true">+IF(OFFSET('Water Data'!$H$27,0,10*ROW('Water Data'!H88))="","",OFFSET('Water Data'!$H$27,0,10*ROW('Water Data'!H88)))</f>
        <v/>
      </c>
      <c r="CF94" s="276" t="str">
        <f ca="true">+IF(OFFSET('Water Data'!$H$28,0,10*ROW('Water Data'!H88))="","",OFFSET('Water Data'!$H$28,0,10*ROW('Water Data'!H88)))</f>
        <v/>
      </c>
      <c r="CG94" s="276" t="str">
        <f ca="true">+IF(OFFSET('Water Data'!$H$29,0,10*ROW('Water Data'!H88))="","",OFFSET('Water Data'!$H$29,0,10*ROW('Water Data'!H88)))</f>
        <v/>
      </c>
      <c r="CH94" s="276" t="str">
        <f ca="true">+IF(OFFSET('Water Data'!$I$27,0,10*ROW('Water Data'!I88))="","",OFFSET('Water Data'!$I$27,0,10*ROW('Water Data'!I88)))</f>
        <v/>
      </c>
      <c r="CI94" s="276" t="str">
        <f ca="true">+IF(OFFSET('Water Data'!$I$28,0,10*ROW('Water Data'!I88))="","",OFFSET('Water Data'!$I$28,0,10*ROW('Water Data'!I88)))</f>
        <v/>
      </c>
      <c r="CJ94" s="276" t="str">
        <f ca="true">+IF(OFFSET('Water Data'!$I$29,0,10*ROW('Water Data'!I88))="","",OFFSET('Water Data'!$I$29,0,10*ROW('Water Data'!I88)))</f>
        <v/>
      </c>
      <c r="CK94" s="276" t="str">
        <f ca="true">+IF(OFFSET('Sanitation Data'!$D$28,0,10*ROW('Sanitation Data'!D88))="","",OFFSET('Sanitation Data'!$D$28,0,10*ROW('Sanitation Data'!D88)))</f>
        <v/>
      </c>
      <c r="CL94" s="276" t="str">
        <f ca="true">+IF(OFFSET('Sanitation Data'!$D$29,0,10*ROW('Sanitation Data'!D88))="","",OFFSET('Sanitation Data'!$D$29,0,10*ROW('Sanitation Data'!D88)))</f>
        <v/>
      </c>
      <c r="CM94" s="276" t="str">
        <f ca="true">+IF(OFFSET('Sanitation Data'!$D$30,0,10*ROW('Sanitation Data'!D88))="","",OFFSET('Sanitation Data'!$D$30,0,10*ROW('Sanitation Data'!D88)))</f>
        <v/>
      </c>
      <c r="CN94" s="276" t="str">
        <f ca="true">+IF(OFFSET('Sanitation Data'!$D$31,0,10*ROW('Sanitation Data'!D88))="","",OFFSET('Sanitation Data'!$D$31,0,10*ROW('Sanitation Data'!D88)))</f>
        <v/>
      </c>
      <c r="CO94" s="276" t="str">
        <f ca="true">+IF(OFFSET('Sanitation Data'!$D$32,0,10*ROW('Sanitation Data'!D88))="","",OFFSET('Sanitation Data'!$D$32,0,10*ROW('Sanitation Data'!D88)))</f>
        <v/>
      </c>
      <c r="CP94" s="276" t="str">
        <f ca="true">+IF(OFFSET('Sanitation Data'!$E$28,0,10*ROW('Sanitation Data'!E88))="","",OFFSET('Sanitation Data'!$E$28,0,10*ROW('Sanitation Data'!E88)))</f>
        <v/>
      </c>
      <c r="CQ94" s="276" t="str">
        <f ca="true">+IF(OFFSET('Sanitation Data'!$E$29,0,10*ROW('Sanitation Data'!E88))="","",OFFSET('Sanitation Data'!$E$29,0,10*ROW('Sanitation Data'!E88)))</f>
        <v/>
      </c>
      <c r="CR94" s="276" t="str">
        <f ca="true">+IF(OFFSET('Sanitation Data'!$E$30,0,10*ROW('Sanitation Data'!E88))="","",OFFSET('Sanitation Data'!$E$30,0,10*ROW('Sanitation Data'!E88)))</f>
        <v/>
      </c>
      <c r="CS94" s="276" t="str">
        <f ca="true">+IF(OFFSET('Sanitation Data'!$E$31,0,10*ROW('Sanitation Data'!E88))="","",OFFSET('Sanitation Data'!$E$31,0,10*ROW('Sanitation Data'!E88)))</f>
        <v/>
      </c>
      <c r="CT94" s="276" t="str">
        <f ca="true">+IF(OFFSET('Sanitation Data'!$E$32,0,10*ROW('Sanitation Data'!E88))="","",OFFSET('Sanitation Data'!$E$32,0,10*ROW('Sanitation Data'!E88)))</f>
        <v/>
      </c>
      <c r="CU94" s="276" t="str">
        <f ca="true">+IF(OFFSET('Sanitation Data'!$F$28,0,10*ROW('Sanitation Data'!F88))="","",OFFSET('Sanitation Data'!$F$28,0,10*ROW('Sanitation Data'!F88)))</f>
        <v/>
      </c>
      <c r="CV94" s="276" t="str">
        <f ca="true">+IF(OFFSET('Sanitation Data'!$F$29,0,10*ROW('Sanitation Data'!F88))="","",OFFSET('Sanitation Data'!$F$29,0,10*ROW('Sanitation Data'!F88)))</f>
        <v/>
      </c>
      <c r="CW94" s="276" t="str">
        <f ca="true">+IF(OFFSET('Sanitation Data'!$F$30,0,10*ROW('Sanitation Data'!F88))="","",OFFSET('Sanitation Data'!$F$30,0,10*ROW('Sanitation Data'!F88)))</f>
        <v/>
      </c>
      <c r="CX94" s="276" t="str">
        <f ca="true">+IF(OFFSET('Sanitation Data'!$F$31,0,10*ROW('Sanitation Data'!F88))="","",OFFSET('Sanitation Data'!$F$31,0,10*ROW('Sanitation Data'!F88)))</f>
        <v/>
      </c>
      <c r="CY94" s="276" t="str">
        <f ca="true">+IF(OFFSET('Sanitation Data'!$F$32,0,10*ROW('Sanitation Data'!F88))="","",OFFSET('Sanitation Data'!$F$32,0,10*ROW('Sanitation Data'!F88)))</f>
        <v/>
      </c>
      <c r="CZ94" s="276" t="str">
        <f ca="true">+IF(OFFSET('Sanitation Data'!$G$28,0,10*ROW('Sanitation Data'!G88))="","",OFFSET('Sanitation Data'!$G$28,0,10*ROW('Sanitation Data'!G88)))</f>
        <v/>
      </c>
      <c r="DA94" s="276" t="str">
        <f ca="true">+IF(OFFSET('Sanitation Data'!$G$29,0,10*ROW('Sanitation Data'!G88))="","",OFFSET('Sanitation Data'!$G$29,0,10*ROW('Sanitation Data'!G88)))</f>
        <v/>
      </c>
      <c r="DB94" s="276" t="str">
        <f ca="true">+IF(OFFSET('Sanitation Data'!$G$30,0,10*ROW('Sanitation Data'!G88))="","",OFFSET('Sanitation Data'!$G$30,0,10*ROW('Sanitation Data'!G88)))</f>
        <v/>
      </c>
      <c r="DC94" s="276" t="str">
        <f ca="true">+IF(OFFSET('Sanitation Data'!$G$31,0,10*ROW('Sanitation Data'!G88))="","",OFFSET('Sanitation Data'!$G$31,0,10*ROW('Sanitation Data'!G88)))</f>
        <v/>
      </c>
      <c r="DD94" s="276" t="str">
        <f ca="true">+IF(OFFSET('Sanitation Data'!$G$32,0,10*ROW('Sanitation Data'!G88))="","",OFFSET('Sanitation Data'!$G$32,0,10*ROW('Sanitation Data'!G88)))</f>
        <v/>
      </c>
      <c r="DE94" s="276" t="str">
        <f ca="true">+IF(OFFSET('Sanitation Data'!$H$28,0,10*ROW('Sanitation Data'!H88))="","",OFFSET('Sanitation Data'!$H$28,0,10*ROW('Sanitation Data'!H88)))</f>
        <v/>
      </c>
      <c r="DF94" s="276" t="str">
        <f ca="true">+IF(OFFSET('Sanitation Data'!$H$29,0,10*ROW('Sanitation Data'!H88))="","",OFFSET('Sanitation Data'!$H$29,0,10*ROW('Sanitation Data'!H88)))</f>
        <v/>
      </c>
      <c r="DG94" s="276" t="str">
        <f ca="true">+IF(OFFSET('Sanitation Data'!$H$30,0,10*ROW('Sanitation Data'!H88))="","",OFFSET('Sanitation Data'!$H$30,0,10*ROW('Sanitation Data'!H88)))</f>
        <v/>
      </c>
      <c r="DH94" s="276" t="str">
        <f ca="true">+IF(OFFSET('Sanitation Data'!$H$31,0,10*ROW('Sanitation Data'!H88))="","",OFFSET('Sanitation Data'!$H$31,0,10*ROW('Sanitation Data'!H88)))</f>
        <v/>
      </c>
      <c r="DI94" s="276" t="str">
        <f ca="true">+IF(OFFSET('Sanitation Data'!$H$32,0,10*ROW('Sanitation Data'!H88))="","",OFFSET('Sanitation Data'!$H$32,0,10*ROW('Sanitation Data'!H88)))</f>
        <v/>
      </c>
      <c r="DJ94" s="276" t="str">
        <f ca="true">+IF(OFFSET('Sanitation Data'!$I$28,0,10*ROW('Sanitation Data'!I88))="","",OFFSET('Sanitation Data'!$I$28,0,10*ROW('Sanitation Data'!I88)))</f>
        <v/>
      </c>
      <c r="DK94" s="276" t="str">
        <f ca="true">+IF(OFFSET('Sanitation Data'!$I$29,0,10*ROW('Sanitation Data'!I88))="","",OFFSET('Sanitation Data'!$I$29,0,10*ROW('Sanitation Data'!I88)))</f>
        <v/>
      </c>
      <c r="DL94" s="276" t="str">
        <f ca="true">+IF(OFFSET('Sanitation Data'!$I$30,0,10*ROW('Sanitation Data'!I88))="","",OFFSET('Sanitation Data'!$I$30,0,10*ROW('Sanitation Data'!I88)))</f>
        <v/>
      </c>
      <c r="DM94" s="276" t="str">
        <f ca="true">+IF(OFFSET('Sanitation Data'!$I$31,0,10*ROW('Sanitation Data'!I88))="","",OFFSET('Sanitation Data'!$I$31,0,10*ROW('Sanitation Data'!I88)))</f>
        <v/>
      </c>
      <c r="DN94" s="276" t="str">
        <f ca="true">+IF(OFFSET('Sanitation Data'!$I$32,0,10*ROW('Sanitation Data'!I88))="","",OFFSET('Sanitation Data'!$I$32,0,10*ROW('Sanitation Data'!I88)))</f>
        <v/>
      </c>
      <c r="DO94" s="276" t="str">
        <f ca="true">+IF(OFFSET('Hygiene Data'!$D$11,0,10*ROW('Hygiene Data'!D88))="","",OFFSET('Hygiene Data'!$D$11,0,10*ROW('Hygiene Data'!D88)))</f>
        <v/>
      </c>
      <c r="DP94" s="276" t="str">
        <f ca="true">+IF(OFFSET('Hygiene Data'!$D$12,0,10*ROW('Hygiene Data'!D88))="","",OFFSET('Hygiene Data'!$D$12,0,10*ROW('Hygiene Data'!D88)))</f>
        <v/>
      </c>
      <c r="DQ94" s="276" t="str">
        <f ca="true">+IF(OFFSET('Hygiene Data'!$D$13,0,10*ROW('Hygiene Data'!D88))="","",OFFSET('Hygiene Data'!$D$13,0,10*ROW('Hygiene Data'!D88)))</f>
        <v/>
      </c>
      <c r="DR94" s="276" t="str">
        <f ca="true">+IF(OFFSET('Hygiene Data'!$E$11,0,10*ROW('Hygiene Data'!E88))="","",OFFSET('Hygiene Data'!$E$11,0,10*ROW('Hygiene Data'!E88)))</f>
        <v/>
      </c>
      <c r="DS94" s="276" t="str">
        <f ca="true">+IF(OFFSET('Hygiene Data'!$E$12,0,10*ROW('Hygiene Data'!E88))="","",OFFSET('Hygiene Data'!$E$12,0,10*ROW('Hygiene Data'!E88)))</f>
        <v/>
      </c>
      <c r="DT94" s="276" t="str">
        <f ca="true">+IF(OFFSET('Hygiene Data'!$E$13,0,10*ROW('Hygiene Data'!E88))="","",OFFSET('Hygiene Data'!$E$13,0,10*ROW('Hygiene Data'!E88)))</f>
        <v/>
      </c>
      <c r="DU94" s="276" t="str">
        <f ca="true">+IF(OFFSET('Hygiene Data'!$F$11,0,10*ROW('Hygiene Data'!F88))="","",OFFSET('Hygiene Data'!$F$11,0,10*ROW('Hygiene Data'!F88)))</f>
        <v/>
      </c>
      <c r="DV94" s="276" t="str">
        <f ca="true">+IF(OFFSET('Hygiene Data'!$F$12,0,10*ROW('Hygiene Data'!F88))="","",OFFSET('Hygiene Data'!$F$12,0,10*ROW('Hygiene Data'!F88)))</f>
        <v/>
      </c>
      <c r="DW94" s="276" t="str">
        <f ca="true">+IF(OFFSET('Hygiene Data'!$F$13,0,10*ROW('Hygiene Data'!F88))="","",OFFSET('Hygiene Data'!$F$13,0,10*ROW('Hygiene Data'!F88)))</f>
        <v/>
      </c>
      <c r="DX94" s="276" t="str">
        <f ca="true">+IF(OFFSET('Hygiene Data'!$G$11,0,10*ROW('Hygiene Data'!G88))="","",OFFSET('Hygiene Data'!$G$11,0,10*ROW('Hygiene Data'!G88)))</f>
        <v/>
      </c>
      <c r="DY94" s="276" t="str">
        <f ca="true">+IF(OFFSET('Hygiene Data'!$G$12,0,10*ROW('Hygiene Data'!G88))="","",OFFSET('Hygiene Data'!$G$12,0,10*ROW('Hygiene Data'!G88)))</f>
        <v/>
      </c>
      <c r="DZ94" s="276" t="str">
        <f ca="true">+IF(OFFSET('Hygiene Data'!$G$13,0,10*ROW('Hygiene Data'!G88))="","",OFFSET('Hygiene Data'!$G$13,0,10*ROW('Hygiene Data'!G88)))</f>
        <v/>
      </c>
      <c r="EA94" s="276" t="str">
        <f ca="true">+IF(OFFSET('Hygiene Data'!$H$11,0,10*ROW('Hygiene Data'!H88))="","",OFFSET('Hygiene Data'!$H$11,0,10*ROW('Hygiene Data'!H88)))</f>
        <v/>
      </c>
      <c r="EB94" s="276" t="str">
        <f ca="true">+IF(OFFSET('Hygiene Data'!$H$12,0,10*ROW('Hygiene Data'!H88))="","",OFFSET('Hygiene Data'!$H$12,0,10*ROW('Hygiene Data'!H88)))</f>
        <v/>
      </c>
      <c r="EC94" s="276" t="str">
        <f ca="true">+IF(OFFSET('Hygiene Data'!$H$13,0,10*ROW('Hygiene Data'!H88))="","",OFFSET('Hygiene Data'!$H$13,0,10*ROW('Hygiene Data'!H88)))</f>
        <v/>
      </c>
      <c r="ED94" s="276" t="str">
        <f ca="true">+IF(OFFSET('Hygiene Data'!$I$11,0,10*ROW('Hygiene Data'!I88))="","",OFFSET('Hygiene Data'!$I$11,0,10*ROW('Hygiene Data'!I88)))</f>
        <v/>
      </c>
      <c r="EE94" s="276" t="str">
        <f ca="true">+IF(OFFSET('Hygiene Data'!$I$12,0,10*ROW('Hygiene Data'!I88))="","",OFFSET('Hygiene Data'!$I$12,0,10*ROW('Hygiene Data'!I88)))</f>
        <v/>
      </c>
      <c r="EF94" s="276"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32"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6"/>
      <c r="BS95" s="276" t="str">
        <f ca="true">+IF(OFFSET('Water Data'!$D$27,0,10*ROW('Water Data'!D89))="","",OFFSET('Water Data'!$D$27,0,10*ROW('Water Data'!D89)))</f>
        <v/>
      </c>
      <c r="BT95" s="276" t="str">
        <f ca="true">+IF(OFFSET('Water Data'!$D$28,0,10*ROW('Water Data'!D89))="","",OFFSET('Water Data'!$D$28,0,10*ROW('Water Data'!D89)))</f>
        <v/>
      </c>
      <c r="BU95" s="276" t="str">
        <f ca="true">+IF(OFFSET('Water Data'!$D$29,0,10*ROW('Water Data'!D89))="","",OFFSET('Water Data'!$D$29,0,10*ROW('Water Data'!D89)))</f>
        <v/>
      </c>
      <c r="BV95" s="276" t="str">
        <f ca="true">+IF(OFFSET('Water Data'!$E$27,0,10*ROW('Water Data'!E89))="","",OFFSET('Water Data'!$E$27,0,10*ROW('Water Data'!E89)))</f>
        <v/>
      </c>
      <c r="BW95" s="276" t="str">
        <f ca="true">+IF(OFFSET('Water Data'!$E$28,0,10*ROW('Water Data'!E89))="","",OFFSET('Water Data'!$E$28,0,10*ROW('Water Data'!E89)))</f>
        <v/>
      </c>
      <c r="BX95" s="276" t="str">
        <f ca="true">+IF(OFFSET('Water Data'!$E$29,0,10*ROW('Water Data'!E89))="","",OFFSET('Water Data'!$E$29,0,10*ROW('Water Data'!E89)))</f>
        <v/>
      </c>
      <c r="BY95" s="276" t="str">
        <f ca="true">+IF(OFFSET('Water Data'!$F$27,0,10*ROW('Water Data'!F89))="","",OFFSET('Water Data'!$F$27,0,10*ROW('Water Data'!F89)))</f>
        <v/>
      </c>
      <c r="BZ95" s="276" t="str">
        <f ca="true">+IF(OFFSET('Water Data'!$F$28,0,10*ROW('Water Data'!F89))="","",OFFSET('Water Data'!$F$28,0,10*ROW('Water Data'!F89)))</f>
        <v/>
      </c>
      <c r="CA95" s="276" t="str">
        <f ca="true">+IF(OFFSET('Water Data'!$F$29,0,10*ROW('Water Data'!F89))="","",OFFSET('Water Data'!$F$29,0,10*ROW('Water Data'!F89)))</f>
        <v/>
      </c>
      <c r="CB95" s="276" t="str">
        <f ca="true">+IF(OFFSET('Water Data'!$G$27,0,10*ROW('Water Data'!G89))="","",OFFSET('Water Data'!$G$27,0,10*ROW('Water Data'!G89)))</f>
        <v/>
      </c>
      <c r="CC95" s="276" t="str">
        <f ca="true">+IF(OFFSET('Water Data'!$G$28,0,10*ROW('Water Data'!G89))="","",OFFSET('Water Data'!$G$28,0,10*ROW('Water Data'!G89)))</f>
        <v/>
      </c>
      <c r="CD95" s="276" t="str">
        <f ca="true">+IF(OFFSET('Water Data'!$G$29,0,10*ROW('Water Data'!G89))="","",OFFSET('Water Data'!$G$29,0,10*ROW('Water Data'!G89)))</f>
        <v/>
      </c>
      <c r="CE95" s="276" t="str">
        <f ca="true">+IF(OFFSET('Water Data'!$H$27,0,10*ROW('Water Data'!H89))="","",OFFSET('Water Data'!$H$27,0,10*ROW('Water Data'!H89)))</f>
        <v/>
      </c>
      <c r="CF95" s="276" t="str">
        <f ca="true">+IF(OFFSET('Water Data'!$H$28,0,10*ROW('Water Data'!H89))="","",OFFSET('Water Data'!$H$28,0,10*ROW('Water Data'!H89)))</f>
        <v/>
      </c>
      <c r="CG95" s="276" t="str">
        <f ca="true">+IF(OFFSET('Water Data'!$H$29,0,10*ROW('Water Data'!H89))="","",OFFSET('Water Data'!$H$29,0,10*ROW('Water Data'!H89)))</f>
        <v/>
      </c>
      <c r="CH95" s="276" t="str">
        <f ca="true">+IF(OFFSET('Water Data'!$I$27,0,10*ROW('Water Data'!I89))="","",OFFSET('Water Data'!$I$27,0,10*ROW('Water Data'!I89)))</f>
        <v/>
      </c>
      <c r="CI95" s="276" t="str">
        <f ca="true">+IF(OFFSET('Water Data'!$I$28,0,10*ROW('Water Data'!I89))="","",OFFSET('Water Data'!$I$28,0,10*ROW('Water Data'!I89)))</f>
        <v/>
      </c>
      <c r="CJ95" s="276" t="str">
        <f ca="true">+IF(OFFSET('Water Data'!$I$29,0,10*ROW('Water Data'!I89))="","",OFFSET('Water Data'!$I$29,0,10*ROW('Water Data'!I89)))</f>
        <v/>
      </c>
      <c r="CK95" s="276" t="str">
        <f ca="true">+IF(OFFSET('Sanitation Data'!$D$28,0,10*ROW('Sanitation Data'!D89))="","",OFFSET('Sanitation Data'!$D$28,0,10*ROW('Sanitation Data'!D89)))</f>
        <v/>
      </c>
      <c r="CL95" s="276" t="str">
        <f ca="true">+IF(OFFSET('Sanitation Data'!$D$29,0,10*ROW('Sanitation Data'!D89))="","",OFFSET('Sanitation Data'!$D$29,0,10*ROW('Sanitation Data'!D89)))</f>
        <v/>
      </c>
      <c r="CM95" s="276" t="str">
        <f ca="true">+IF(OFFSET('Sanitation Data'!$D$30,0,10*ROW('Sanitation Data'!D89))="","",OFFSET('Sanitation Data'!$D$30,0,10*ROW('Sanitation Data'!D89)))</f>
        <v/>
      </c>
      <c r="CN95" s="276" t="str">
        <f ca="true">+IF(OFFSET('Sanitation Data'!$D$31,0,10*ROW('Sanitation Data'!D89))="","",OFFSET('Sanitation Data'!$D$31,0,10*ROW('Sanitation Data'!D89)))</f>
        <v/>
      </c>
      <c r="CO95" s="276" t="str">
        <f ca="true">+IF(OFFSET('Sanitation Data'!$D$32,0,10*ROW('Sanitation Data'!D89))="","",OFFSET('Sanitation Data'!$D$32,0,10*ROW('Sanitation Data'!D89)))</f>
        <v/>
      </c>
      <c r="CP95" s="276" t="str">
        <f ca="true">+IF(OFFSET('Sanitation Data'!$E$28,0,10*ROW('Sanitation Data'!E89))="","",OFFSET('Sanitation Data'!$E$28,0,10*ROW('Sanitation Data'!E89)))</f>
        <v/>
      </c>
      <c r="CQ95" s="276" t="str">
        <f ca="true">+IF(OFFSET('Sanitation Data'!$E$29,0,10*ROW('Sanitation Data'!E89))="","",OFFSET('Sanitation Data'!$E$29,0,10*ROW('Sanitation Data'!E89)))</f>
        <v/>
      </c>
      <c r="CR95" s="276" t="str">
        <f ca="true">+IF(OFFSET('Sanitation Data'!$E$30,0,10*ROW('Sanitation Data'!E89))="","",OFFSET('Sanitation Data'!$E$30,0,10*ROW('Sanitation Data'!E89)))</f>
        <v/>
      </c>
      <c r="CS95" s="276" t="str">
        <f ca="true">+IF(OFFSET('Sanitation Data'!$E$31,0,10*ROW('Sanitation Data'!E89))="","",OFFSET('Sanitation Data'!$E$31,0,10*ROW('Sanitation Data'!E89)))</f>
        <v/>
      </c>
      <c r="CT95" s="276" t="str">
        <f ca="true">+IF(OFFSET('Sanitation Data'!$E$32,0,10*ROW('Sanitation Data'!E89))="","",OFFSET('Sanitation Data'!$E$32,0,10*ROW('Sanitation Data'!E89)))</f>
        <v/>
      </c>
      <c r="CU95" s="276" t="str">
        <f ca="true">+IF(OFFSET('Sanitation Data'!$F$28,0,10*ROW('Sanitation Data'!F89))="","",OFFSET('Sanitation Data'!$F$28,0,10*ROW('Sanitation Data'!F89)))</f>
        <v/>
      </c>
      <c r="CV95" s="276" t="str">
        <f ca="true">+IF(OFFSET('Sanitation Data'!$F$29,0,10*ROW('Sanitation Data'!F89))="","",OFFSET('Sanitation Data'!$F$29,0,10*ROW('Sanitation Data'!F89)))</f>
        <v/>
      </c>
      <c r="CW95" s="276" t="str">
        <f ca="true">+IF(OFFSET('Sanitation Data'!$F$30,0,10*ROW('Sanitation Data'!F89))="","",OFFSET('Sanitation Data'!$F$30,0,10*ROW('Sanitation Data'!F89)))</f>
        <v/>
      </c>
      <c r="CX95" s="276" t="str">
        <f ca="true">+IF(OFFSET('Sanitation Data'!$F$31,0,10*ROW('Sanitation Data'!F89))="","",OFFSET('Sanitation Data'!$F$31,0,10*ROW('Sanitation Data'!F89)))</f>
        <v/>
      </c>
      <c r="CY95" s="276" t="str">
        <f ca="true">+IF(OFFSET('Sanitation Data'!$F$32,0,10*ROW('Sanitation Data'!F89))="","",OFFSET('Sanitation Data'!$F$32,0,10*ROW('Sanitation Data'!F89)))</f>
        <v/>
      </c>
      <c r="CZ95" s="276" t="str">
        <f ca="true">+IF(OFFSET('Sanitation Data'!$G$28,0,10*ROW('Sanitation Data'!G89))="","",OFFSET('Sanitation Data'!$G$28,0,10*ROW('Sanitation Data'!G89)))</f>
        <v/>
      </c>
      <c r="DA95" s="276" t="str">
        <f ca="true">+IF(OFFSET('Sanitation Data'!$G$29,0,10*ROW('Sanitation Data'!G89))="","",OFFSET('Sanitation Data'!$G$29,0,10*ROW('Sanitation Data'!G89)))</f>
        <v/>
      </c>
      <c r="DB95" s="276" t="str">
        <f ca="true">+IF(OFFSET('Sanitation Data'!$G$30,0,10*ROW('Sanitation Data'!G89))="","",OFFSET('Sanitation Data'!$G$30,0,10*ROW('Sanitation Data'!G89)))</f>
        <v/>
      </c>
      <c r="DC95" s="276" t="str">
        <f ca="true">+IF(OFFSET('Sanitation Data'!$G$31,0,10*ROW('Sanitation Data'!G89))="","",OFFSET('Sanitation Data'!$G$31,0,10*ROW('Sanitation Data'!G89)))</f>
        <v/>
      </c>
      <c r="DD95" s="276" t="str">
        <f ca="true">+IF(OFFSET('Sanitation Data'!$G$32,0,10*ROW('Sanitation Data'!G89))="","",OFFSET('Sanitation Data'!$G$32,0,10*ROW('Sanitation Data'!G89)))</f>
        <v/>
      </c>
      <c r="DE95" s="276" t="str">
        <f ca="true">+IF(OFFSET('Sanitation Data'!$H$28,0,10*ROW('Sanitation Data'!H89))="","",OFFSET('Sanitation Data'!$H$28,0,10*ROW('Sanitation Data'!H89)))</f>
        <v/>
      </c>
      <c r="DF95" s="276" t="str">
        <f ca="true">+IF(OFFSET('Sanitation Data'!$H$29,0,10*ROW('Sanitation Data'!H89))="","",OFFSET('Sanitation Data'!$H$29,0,10*ROW('Sanitation Data'!H89)))</f>
        <v/>
      </c>
      <c r="DG95" s="276" t="str">
        <f ca="true">+IF(OFFSET('Sanitation Data'!$H$30,0,10*ROW('Sanitation Data'!H89))="","",OFFSET('Sanitation Data'!$H$30,0,10*ROW('Sanitation Data'!H89)))</f>
        <v/>
      </c>
      <c r="DH95" s="276" t="str">
        <f ca="true">+IF(OFFSET('Sanitation Data'!$H$31,0,10*ROW('Sanitation Data'!H89))="","",OFFSET('Sanitation Data'!$H$31,0,10*ROW('Sanitation Data'!H89)))</f>
        <v/>
      </c>
      <c r="DI95" s="276" t="str">
        <f ca="true">+IF(OFFSET('Sanitation Data'!$H$32,0,10*ROW('Sanitation Data'!H89))="","",OFFSET('Sanitation Data'!$H$32,0,10*ROW('Sanitation Data'!H89)))</f>
        <v/>
      </c>
      <c r="DJ95" s="276" t="str">
        <f ca="true">+IF(OFFSET('Sanitation Data'!$I$28,0,10*ROW('Sanitation Data'!I89))="","",OFFSET('Sanitation Data'!$I$28,0,10*ROW('Sanitation Data'!I89)))</f>
        <v/>
      </c>
      <c r="DK95" s="276" t="str">
        <f ca="true">+IF(OFFSET('Sanitation Data'!$I$29,0,10*ROW('Sanitation Data'!I89))="","",OFFSET('Sanitation Data'!$I$29,0,10*ROW('Sanitation Data'!I89)))</f>
        <v/>
      </c>
      <c r="DL95" s="276" t="str">
        <f ca="true">+IF(OFFSET('Sanitation Data'!$I$30,0,10*ROW('Sanitation Data'!I89))="","",OFFSET('Sanitation Data'!$I$30,0,10*ROW('Sanitation Data'!I89)))</f>
        <v/>
      </c>
      <c r="DM95" s="276" t="str">
        <f ca="true">+IF(OFFSET('Sanitation Data'!$I$31,0,10*ROW('Sanitation Data'!I89))="","",OFFSET('Sanitation Data'!$I$31,0,10*ROW('Sanitation Data'!I89)))</f>
        <v/>
      </c>
      <c r="DN95" s="276" t="str">
        <f ca="true">+IF(OFFSET('Sanitation Data'!$I$32,0,10*ROW('Sanitation Data'!I89))="","",OFFSET('Sanitation Data'!$I$32,0,10*ROW('Sanitation Data'!I89)))</f>
        <v/>
      </c>
      <c r="DO95" s="276" t="str">
        <f ca="true">+IF(OFFSET('Hygiene Data'!$D$11,0,10*ROW('Hygiene Data'!D89))="","",OFFSET('Hygiene Data'!$D$11,0,10*ROW('Hygiene Data'!D89)))</f>
        <v/>
      </c>
      <c r="DP95" s="276" t="str">
        <f ca="true">+IF(OFFSET('Hygiene Data'!$D$12,0,10*ROW('Hygiene Data'!D89))="","",OFFSET('Hygiene Data'!$D$12,0,10*ROW('Hygiene Data'!D89)))</f>
        <v/>
      </c>
      <c r="DQ95" s="276" t="str">
        <f ca="true">+IF(OFFSET('Hygiene Data'!$D$13,0,10*ROW('Hygiene Data'!D89))="","",OFFSET('Hygiene Data'!$D$13,0,10*ROW('Hygiene Data'!D89)))</f>
        <v/>
      </c>
      <c r="DR95" s="276" t="str">
        <f ca="true">+IF(OFFSET('Hygiene Data'!$E$11,0,10*ROW('Hygiene Data'!E89))="","",OFFSET('Hygiene Data'!$E$11,0,10*ROW('Hygiene Data'!E89)))</f>
        <v/>
      </c>
      <c r="DS95" s="276" t="str">
        <f ca="true">+IF(OFFSET('Hygiene Data'!$E$12,0,10*ROW('Hygiene Data'!E89))="","",OFFSET('Hygiene Data'!$E$12,0,10*ROW('Hygiene Data'!E89)))</f>
        <v/>
      </c>
      <c r="DT95" s="276" t="str">
        <f ca="true">+IF(OFFSET('Hygiene Data'!$E$13,0,10*ROW('Hygiene Data'!E89))="","",OFFSET('Hygiene Data'!$E$13,0,10*ROW('Hygiene Data'!E89)))</f>
        <v/>
      </c>
      <c r="DU95" s="276" t="str">
        <f ca="true">+IF(OFFSET('Hygiene Data'!$F$11,0,10*ROW('Hygiene Data'!F89))="","",OFFSET('Hygiene Data'!$F$11,0,10*ROW('Hygiene Data'!F89)))</f>
        <v/>
      </c>
      <c r="DV95" s="276" t="str">
        <f ca="true">+IF(OFFSET('Hygiene Data'!$F$12,0,10*ROW('Hygiene Data'!F89))="","",OFFSET('Hygiene Data'!$F$12,0,10*ROW('Hygiene Data'!F89)))</f>
        <v/>
      </c>
      <c r="DW95" s="276" t="str">
        <f ca="true">+IF(OFFSET('Hygiene Data'!$F$13,0,10*ROW('Hygiene Data'!F89))="","",OFFSET('Hygiene Data'!$F$13,0,10*ROW('Hygiene Data'!F89)))</f>
        <v/>
      </c>
      <c r="DX95" s="276" t="str">
        <f ca="true">+IF(OFFSET('Hygiene Data'!$G$11,0,10*ROW('Hygiene Data'!G89))="","",OFFSET('Hygiene Data'!$G$11,0,10*ROW('Hygiene Data'!G89)))</f>
        <v/>
      </c>
      <c r="DY95" s="276" t="str">
        <f ca="true">+IF(OFFSET('Hygiene Data'!$G$12,0,10*ROW('Hygiene Data'!G89))="","",OFFSET('Hygiene Data'!$G$12,0,10*ROW('Hygiene Data'!G89)))</f>
        <v/>
      </c>
      <c r="DZ95" s="276" t="str">
        <f ca="true">+IF(OFFSET('Hygiene Data'!$G$13,0,10*ROW('Hygiene Data'!G89))="","",OFFSET('Hygiene Data'!$G$13,0,10*ROW('Hygiene Data'!G89)))</f>
        <v/>
      </c>
      <c r="EA95" s="276" t="str">
        <f ca="true">+IF(OFFSET('Hygiene Data'!$H$11,0,10*ROW('Hygiene Data'!H89))="","",OFFSET('Hygiene Data'!$H$11,0,10*ROW('Hygiene Data'!H89)))</f>
        <v/>
      </c>
      <c r="EB95" s="276" t="str">
        <f ca="true">+IF(OFFSET('Hygiene Data'!$H$12,0,10*ROW('Hygiene Data'!H89))="","",OFFSET('Hygiene Data'!$H$12,0,10*ROW('Hygiene Data'!H89)))</f>
        <v/>
      </c>
      <c r="EC95" s="276" t="str">
        <f ca="true">+IF(OFFSET('Hygiene Data'!$H$13,0,10*ROW('Hygiene Data'!H89))="","",OFFSET('Hygiene Data'!$H$13,0,10*ROW('Hygiene Data'!H89)))</f>
        <v/>
      </c>
      <c r="ED95" s="276" t="str">
        <f ca="true">+IF(OFFSET('Hygiene Data'!$I$11,0,10*ROW('Hygiene Data'!I89))="","",OFFSET('Hygiene Data'!$I$11,0,10*ROW('Hygiene Data'!I89)))</f>
        <v/>
      </c>
      <c r="EE95" s="276" t="str">
        <f ca="true">+IF(OFFSET('Hygiene Data'!$I$12,0,10*ROW('Hygiene Data'!I89))="","",OFFSET('Hygiene Data'!$I$12,0,10*ROW('Hygiene Data'!I89)))</f>
        <v/>
      </c>
      <c r="EF95" s="276"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32"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6"/>
      <c r="BS96" s="276" t="str">
        <f ca="true">+IF(OFFSET('Water Data'!$D$27,0,10*ROW('Water Data'!D90))="","",OFFSET('Water Data'!$D$27,0,10*ROW('Water Data'!D90)))</f>
        <v/>
      </c>
      <c r="BT96" s="276" t="str">
        <f ca="true">+IF(OFFSET('Water Data'!$D$28,0,10*ROW('Water Data'!D90))="","",OFFSET('Water Data'!$D$28,0,10*ROW('Water Data'!D90)))</f>
        <v/>
      </c>
      <c r="BU96" s="276" t="str">
        <f ca="true">+IF(OFFSET('Water Data'!$D$29,0,10*ROW('Water Data'!D90))="","",OFFSET('Water Data'!$D$29,0,10*ROW('Water Data'!D90)))</f>
        <v/>
      </c>
      <c r="BV96" s="276" t="str">
        <f ca="true">+IF(OFFSET('Water Data'!$E$27,0,10*ROW('Water Data'!E90))="","",OFFSET('Water Data'!$E$27,0,10*ROW('Water Data'!E90)))</f>
        <v/>
      </c>
      <c r="BW96" s="276" t="str">
        <f ca="true">+IF(OFFSET('Water Data'!$E$28,0,10*ROW('Water Data'!E90))="","",OFFSET('Water Data'!$E$28,0,10*ROW('Water Data'!E90)))</f>
        <v/>
      </c>
      <c r="BX96" s="276" t="str">
        <f ca="true">+IF(OFFSET('Water Data'!$E$29,0,10*ROW('Water Data'!E90))="","",OFFSET('Water Data'!$E$29,0,10*ROW('Water Data'!E90)))</f>
        <v/>
      </c>
      <c r="BY96" s="276" t="str">
        <f ca="true">+IF(OFFSET('Water Data'!$F$27,0,10*ROW('Water Data'!F90))="","",OFFSET('Water Data'!$F$27,0,10*ROW('Water Data'!F90)))</f>
        <v/>
      </c>
      <c r="BZ96" s="276" t="str">
        <f ca="true">+IF(OFFSET('Water Data'!$F$28,0,10*ROW('Water Data'!F90))="","",OFFSET('Water Data'!$F$28,0,10*ROW('Water Data'!F90)))</f>
        <v/>
      </c>
      <c r="CA96" s="276" t="str">
        <f ca="true">+IF(OFFSET('Water Data'!$F$29,0,10*ROW('Water Data'!F90))="","",OFFSET('Water Data'!$F$29,0,10*ROW('Water Data'!F90)))</f>
        <v/>
      </c>
      <c r="CB96" s="276" t="str">
        <f ca="true">+IF(OFFSET('Water Data'!$G$27,0,10*ROW('Water Data'!G90))="","",OFFSET('Water Data'!$G$27,0,10*ROW('Water Data'!G90)))</f>
        <v/>
      </c>
      <c r="CC96" s="276" t="str">
        <f ca="true">+IF(OFFSET('Water Data'!$G$28,0,10*ROW('Water Data'!G90))="","",OFFSET('Water Data'!$G$28,0,10*ROW('Water Data'!G90)))</f>
        <v/>
      </c>
      <c r="CD96" s="276" t="str">
        <f ca="true">+IF(OFFSET('Water Data'!$G$29,0,10*ROW('Water Data'!G90))="","",OFFSET('Water Data'!$G$29,0,10*ROW('Water Data'!G90)))</f>
        <v/>
      </c>
      <c r="CE96" s="276" t="str">
        <f ca="true">+IF(OFFSET('Water Data'!$H$27,0,10*ROW('Water Data'!H90))="","",OFFSET('Water Data'!$H$27,0,10*ROW('Water Data'!H90)))</f>
        <v/>
      </c>
      <c r="CF96" s="276" t="str">
        <f ca="true">+IF(OFFSET('Water Data'!$H$28,0,10*ROW('Water Data'!H90))="","",OFFSET('Water Data'!$H$28,0,10*ROW('Water Data'!H90)))</f>
        <v/>
      </c>
      <c r="CG96" s="276" t="str">
        <f ca="true">+IF(OFFSET('Water Data'!$H$29,0,10*ROW('Water Data'!H90))="","",OFFSET('Water Data'!$H$29,0,10*ROW('Water Data'!H90)))</f>
        <v/>
      </c>
      <c r="CH96" s="276" t="str">
        <f ca="true">+IF(OFFSET('Water Data'!$I$27,0,10*ROW('Water Data'!I90))="","",OFFSET('Water Data'!$I$27,0,10*ROW('Water Data'!I90)))</f>
        <v/>
      </c>
      <c r="CI96" s="276" t="str">
        <f ca="true">+IF(OFFSET('Water Data'!$I$28,0,10*ROW('Water Data'!I90))="","",OFFSET('Water Data'!$I$28,0,10*ROW('Water Data'!I90)))</f>
        <v/>
      </c>
      <c r="CJ96" s="276" t="str">
        <f ca="true">+IF(OFFSET('Water Data'!$I$29,0,10*ROW('Water Data'!I90))="","",OFFSET('Water Data'!$I$29,0,10*ROW('Water Data'!I90)))</f>
        <v/>
      </c>
      <c r="CK96" s="276" t="str">
        <f ca="true">+IF(OFFSET('Sanitation Data'!$D$28,0,10*ROW('Sanitation Data'!D90))="","",OFFSET('Sanitation Data'!$D$28,0,10*ROW('Sanitation Data'!D90)))</f>
        <v/>
      </c>
      <c r="CL96" s="276" t="str">
        <f ca="true">+IF(OFFSET('Sanitation Data'!$D$29,0,10*ROW('Sanitation Data'!D90))="","",OFFSET('Sanitation Data'!$D$29,0,10*ROW('Sanitation Data'!D90)))</f>
        <v/>
      </c>
      <c r="CM96" s="276" t="str">
        <f ca="true">+IF(OFFSET('Sanitation Data'!$D$30,0,10*ROW('Sanitation Data'!D90))="","",OFFSET('Sanitation Data'!$D$30,0,10*ROW('Sanitation Data'!D90)))</f>
        <v/>
      </c>
      <c r="CN96" s="276" t="str">
        <f ca="true">+IF(OFFSET('Sanitation Data'!$D$31,0,10*ROW('Sanitation Data'!D90))="","",OFFSET('Sanitation Data'!$D$31,0,10*ROW('Sanitation Data'!D90)))</f>
        <v/>
      </c>
      <c r="CO96" s="276" t="str">
        <f ca="true">+IF(OFFSET('Sanitation Data'!$D$32,0,10*ROW('Sanitation Data'!D90))="","",OFFSET('Sanitation Data'!$D$32,0,10*ROW('Sanitation Data'!D90)))</f>
        <v/>
      </c>
      <c r="CP96" s="276" t="str">
        <f ca="true">+IF(OFFSET('Sanitation Data'!$E$28,0,10*ROW('Sanitation Data'!E90))="","",OFFSET('Sanitation Data'!$E$28,0,10*ROW('Sanitation Data'!E90)))</f>
        <v/>
      </c>
      <c r="CQ96" s="276" t="str">
        <f ca="true">+IF(OFFSET('Sanitation Data'!$E$29,0,10*ROW('Sanitation Data'!E90))="","",OFFSET('Sanitation Data'!$E$29,0,10*ROW('Sanitation Data'!E90)))</f>
        <v/>
      </c>
      <c r="CR96" s="276" t="str">
        <f ca="true">+IF(OFFSET('Sanitation Data'!$E$30,0,10*ROW('Sanitation Data'!E90))="","",OFFSET('Sanitation Data'!$E$30,0,10*ROW('Sanitation Data'!E90)))</f>
        <v/>
      </c>
      <c r="CS96" s="276" t="str">
        <f ca="true">+IF(OFFSET('Sanitation Data'!$E$31,0,10*ROW('Sanitation Data'!E90))="","",OFFSET('Sanitation Data'!$E$31,0,10*ROW('Sanitation Data'!E90)))</f>
        <v/>
      </c>
      <c r="CT96" s="276" t="str">
        <f ca="true">+IF(OFFSET('Sanitation Data'!$E$32,0,10*ROW('Sanitation Data'!E90))="","",OFFSET('Sanitation Data'!$E$32,0,10*ROW('Sanitation Data'!E90)))</f>
        <v/>
      </c>
      <c r="CU96" s="276" t="str">
        <f ca="true">+IF(OFFSET('Sanitation Data'!$F$28,0,10*ROW('Sanitation Data'!F90))="","",OFFSET('Sanitation Data'!$F$28,0,10*ROW('Sanitation Data'!F90)))</f>
        <v/>
      </c>
      <c r="CV96" s="276" t="str">
        <f ca="true">+IF(OFFSET('Sanitation Data'!$F$29,0,10*ROW('Sanitation Data'!F90))="","",OFFSET('Sanitation Data'!$F$29,0,10*ROW('Sanitation Data'!F90)))</f>
        <v/>
      </c>
      <c r="CW96" s="276" t="str">
        <f ca="true">+IF(OFFSET('Sanitation Data'!$F$30,0,10*ROW('Sanitation Data'!F90))="","",OFFSET('Sanitation Data'!$F$30,0,10*ROW('Sanitation Data'!F90)))</f>
        <v/>
      </c>
      <c r="CX96" s="276" t="str">
        <f ca="true">+IF(OFFSET('Sanitation Data'!$F$31,0,10*ROW('Sanitation Data'!F90))="","",OFFSET('Sanitation Data'!$F$31,0,10*ROW('Sanitation Data'!F90)))</f>
        <v/>
      </c>
      <c r="CY96" s="276" t="str">
        <f ca="true">+IF(OFFSET('Sanitation Data'!$F$32,0,10*ROW('Sanitation Data'!F90))="","",OFFSET('Sanitation Data'!$F$32,0,10*ROW('Sanitation Data'!F90)))</f>
        <v/>
      </c>
      <c r="CZ96" s="276" t="str">
        <f ca="true">+IF(OFFSET('Sanitation Data'!$G$28,0,10*ROW('Sanitation Data'!G90))="","",OFFSET('Sanitation Data'!$G$28,0,10*ROW('Sanitation Data'!G90)))</f>
        <v/>
      </c>
      <c r="DA96" s="276" t="str">
        <f ca="true">+IF(OFFSET('Sanitation Data'!$G$29,0,10*ROW('Sanitation Data'!G90))="","",OFFSET('Sanitation Data'!$G$29,0,10*ROW('Sanitation Data'!G90)))</f>
        <v/>
      </c>
      <c r="DB96" s="276" t="str">
        <f ca="true">+IF(OFFSET('Sanitation Data'!$G$30,0,10*ROW('Sanitation Data'!G90))="","",OFFSET('Sanitation Data'!$G$30,0,10*ROW('Sanitation Data'!G90)))</f>
        <v/>
      </c>
      <c r="DC96" s="276" t="str">
        <f ca="true">+IF(OFFSET('Sanitation Data'!$G$31,0,10*ROW('Sanitation Data'!G90))="","",OFFSET('Sanitation Data'!$G$31,0,10*ROW('Sanitation Data'!G90)))</f>
        <v/>
      </c>
      <c r="DD96" s="276" t="str">
        <f ca="true">+IF(OFFSET('Sanitation Data'!$G$32,0,10*ROW('Sanitation Data'!G90))="","",OFFSET('Sanitation Data'!$G$32,0,10*ROW('Sanitation Data'!G90)))</f>
        <v/>
      </c>
      <c r="DE96" s="276" t="str">
        <f ca="true">+IF(OFFSET('Sanitation Data'!$H$28,0,10*ROW('Sanitation Data'!H90))="","",OFFSET('Sanitation Data'!$H$28,0,10*ROW('Sanitation Data'!H90)))</f>
        <v/>
      </c>
      <c r="DF96" s="276" t="str">
        <f ca="true">+IF(OFFSET('Sanitation Data'!$H$29,0,10*ROW('Sanitation Data'!H90))="","",OFFSET('Sanitation Data'!$H$29,0,10*ROW('Sanitation Data'!H90)))</f>
        <v/>
      </c>
      <c r="DG96" s="276" t="str">
        <f ca="true">+IF(OFFSET('Sanitation Data'!$H$30,0,10*ROW('Sanitation Data'!H90))="","",OFFSET('Sanitation Data'!$H$30,0,10*ROW('Sanitation Data'!H90)))</f>
        <v/>
      </c>
      <c r="DH96" s="276" t="str">
        <f ca="true">+IF(OFFSET('Sanitation Data'!$H$31,0,10*ROW('Sanitation Data'!H90))="","",OFFSET('Sanitation Data'!$H$31,0,10*ROW('Sanitation Data'!H90)))</f>
        <v/>
      </c>
      <c r="DI96" s="276" t="str">
        <f ca="true">+IF(OFFSET('Sanitation Data'!$H$32,0,10*ROW('Sanitation Data'!H90))="","",OFFSET('Sanitation Data'!$H$32,0,10*ROW('Sanitation Data'!H90)))</f>
        <v/>
      </c>
      <c r="DJ96" s="276" t="str">
        <f ca="true">+IF(OFFSET('Sanitation Data'!$I$28,0,10*ROW('Sanitation Data'!I90))="","",OFFSET('Sanitation Data'!$I$28,0,10*ROW('Sanitation Data'!I90)))</f>
        <v/>
      </c>
      <c r="DK96" s="276" t="str">
        <f ca="true">+IF(OFFSET('Sanitation Data'!$I$29,0,10*ROW('Sanitation Data'!I90))="","",OFFSET('Sanitation Data'!$I$29,0,10*ROW('Sanitation Data'!I90)))</f>
        <v/>
      </c>
      <c r="DL96" s="276" t="str">
        <f ca="true">+IF(OFFSET('Sanitation Data'!$I$30,0,10*ROW('Sanitation Data'!I90))="","",OFFSET('Sanitation Data'!$I$30,0,10*ROW('Sanitation Data'!I90)))</f>
        <v/>
      </c>
      <c r="DM96" s="276" t="str">
        <f ca="true">+IF(OFFSET('Sanitation Data'!$I$31,0,10*ROW('Sanitation Data'!I90))="","",OFFSET('Sanitation Data'!$I$31,0,10*ROW('Sanitation Data'!I90)))</f>
        <v/>
      </c>
      <c r="DN96" s="276" t="str">
        <f ca="true">+IF(OFFSET('Sanitation Data'!$I$32,0,10*ROW('Sanitation Data'!I90))="","",OFFSET('Sanitation Data'!$I$32,0,10*ROW('Sanitation Data'!I90)))</f>
        <v/>
      </c>
      <c r="DO96" s="276" t="str">
        <f ca="true">+IF(OFFSET('Hygiene Data'!$D$11,0,10*ROW('Hygiene Data'!D90))="","",OFFSET('Hygiene Data'!$D$11,0,10*ROW('Hygiene Data'!D90)))</f>
        <v/>
      </c>
      <c r="DP96" s="276" t="str">
        <f ca="true">+IF(OFFSET('Hygiene Data'!$D$12,0,10*ROW('Hygiene Data'!D90))="","",OFFSET('Hygiene Data'!$D$12,0,10*ROW('Hygiene Data'!D90)))</f>
        <v/>
      </c>
      <c r="DQ96" s="276" t="str">
        <f ca="true">+IF(OFFSET('Hygiene Data'!$D$13,0,10*ROW('Hygiene Data'!D90))="","",OFFSET('Hygiene Data'!$D$13,0,10*ROW('Hygiene Data'!D90)))</f>
        <v/>
      </c>
      <c r="DR96" s="276" t="str">
        <f ca="true">+IF(OFFSET('Hygiene Data'!$E$11,0,10*ROW('Hygiene Data'!E90))="","",OFFSET('Hygiene Data'!$E$11,0,10*ROW('Hygiene Data'!E90)))</f>
        <v/>
      </c>
      <c r="DS96" s="276" t="str">
        <f ca="true">+IF(OFFSET('Hygiene Data'!$E$12,0,10*ROW('Hygiene Data'!E90))="","",OFFSET('Hygiene Data'!$E$12,0,10*ROW('Hygiene Data'!E90)))</f>
        <v/>
      </c>
      <c r="DT96" s="276" t="str">
        <f ca="true">+IF(OFFSET('Hygiene Data'!$E$13,0,10*ROW('Hygiene Data'!E90))="","",OFFSET('Hygiene Data'!$E$13,0,10*ROW('Hygiene Data'!E90)))</f>
        <v/>
      </c>
      <c r="DU96" s="276" t="str">
        <f ca="true">+IF(OFFSET('Hygiene Data'!$F$11,0,10*ROW('Hygiene Data'!F90))="","",OFFSET('Hygiene Data'!$F$11,0,10*ROW('Hygiene Data'!F90)))</f>
        <v/>
      </c>
      <c r="DV96" s="276" t="str">
        <f ca="true">+IF(OFFSET('Hygiene Data'!$F$12,0,10*ROW('Hygiene Data'!F90))="","",OFFSET('Hygiene Data'!$F$12,0,10*ROW('Hygiene Data'!F90)))</f>
        <v/>
      </c>
      <c r="DW96" s="276" t="str">
        <f ca="true">+IF(OFFSET('Hygiene Data'!$F$13,0,10*ROW('Hygiene Data'!F90))="","",OFFSET('Hygiene Data'!$F$13,0,10*ROW('Hygiene Data'!F90)))</f>
        <v/>
      </c>
      <c r="DX96" s="276" t="str">
        <f ca="true">+IF(OFFSET('Hygiene Data'!$G$11,0,10*ROW('Hygiene Data'!G90))="","",OFFSET('Hygiene Data'!$G$11,0,10*ROW('Hygiene Data'!G90)))</f>
        <v/>
      </c>
      <c r="DY96" s="276" t="str">
        <f ca="true">+IF(OFFSET('Hygiene Data'!$G$12,0,10*ROW('Hygiene Data'!G90))="","",OFFSET('Hygiene Data'!$G$12,0,10*ROW('Hygiene Data'!G90)))</f>
        <v/>
      </c>
      <c r="DZ96" s="276" t="str">
        <f ca="true">+IF(OFFSET('Hygiene Data'!$G$13,0,10*ROW('Hygiene Data'!G90))="","",OFFSET('Hygiene Data'!$G$13,0,10*ROW('Hygiene Data'!G90)))</f>
        <v/>
      </c>
      <c r="EA96" s="276" t="str">
        <f ca="true">+IF(OFFSET('Hygiene Data'!$H$11,0,10*ROW('Hygiene Data'!H90))="","",OFFSET('Hygiene Data'!$H$11,0,10*ROW('Hygiene Data'!H90)))</f>
        <v/>
      </c>
      <c r="EB96" s="276" t="str">
        <f ca="true">+IF(OFFSET('Hygiene Data'!$H$12,0,10*ROW('Hygiene Data'!H90))="","",OFFSET('Hygiene Data'!$H$12,0,10*ROW('Hygiene Data'!H90)))</f>
        <v/>
      </c>
      <c r="EC96" s="276" t="str">
        <f ca="true">+IF(OFFSET('Hygiene Data'!$H$13,0,10*ROW('Hygiene Data'!H90))="","",OFFSET('Hygiene Data'!$H$13,0,10*ROW('Hygiene Data'!H90)))</f>
        <v/>
      </c>
      <c r="ED96" s="276" t="str">
        <f ca="true">+IF(OFFSET('Hygiene Data'!$I$11,0,10*ROW('Hygiene Data'!I90))="","",OFFSET('Hygiene Data'!$I$11,0,10*ROW('Hygiene Data'!I90)))</f>
        <v/>
      </c>
      <c r="EE96" s="276" t="str">
        <f ca="true">+IF(OFFSET('Hygiene Data'!$I$12,0,10*ROW('Hygiene Data'!I90))="","",OFFSET('Hygiene Data'!$I$12,0,10*ROW('Hygiene Data'!I90)))</f>
        <v/>
      </c>
      <c r="EF96" s="276"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32"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6"/>
      <c r="BS97" s="276" t="str">
        <f ca="true">+IF(OFFSET('Water Data'!$D$27,0,10*ROW('Water Data'!D91))="","",OFFSET('Water Data'!$D$27,0,10*ROW('Water Data'!D91)))</f>
        <v/>
      </c>
      <c r="BT97" s="276" t="str">
        <f ca="true">+IF(OFFSET('Water Data'!$D$28,0,10*ROW('Water Data'!D91))="","",OFFSET('Water Data'!$D$28,0,10*ROW('Water Data'!D91)))</f>
        <v/>
      </c>
      <c r="BU97" s="276" t="str">
        <f ca="true">+IF(OFFSET('Water Data'!$D$29,0,10*ROW('Water Data'!D91))="","",OFFSET('Water Data'!$D$29,0,10*ROW('Water Data'!D91)))</f>
        <v/>
      </c>
      <c r="BV97" s="276" t="str">
        <f ca="true">+IF(OFFSET('Water Data'!$E$27,0,10*ROW('Water Data'!E91))="","",OFFSET('Water Data'!$E$27,0,10*ROW('Water Data'!E91)))</f>
        <v/>
      </c>
      <c r="BW97" s="276" t="str">
        <f ca="true">+IF(OFFSET('Water Data'!$E$28,0,10*ROW('Water Data'!E91))="","",OFFSET('Water Data'!$E$28,0,10*ROW('Water Data'!E91)))</f>
        <v/>
      </c>
      <c r="BX97" s="276" t="str">
        <f ca="true">+IF(OFFSET('Water Data'!$E$29,0,10*ROW('Water Data'!E91))="","",OFFSET('Water Data'!$E$29,0,10*ROW('Water Data'!E91)))</f>
        <v/>
      </c>
      <c r="BY97" s="276" t="str">
        <f ca="true">+IF(OFFSET('Water Data'!$F$27,0,10*ROW('Water Data'!F91))="","",OFFSET('Water Data'!$F$27,0,10*ROW('Water Data'!F91)))</f>
        <v/>
      </c>
      <c r="BZ97" s="276" t="str">
        <f ca="true">+IF(OFFSET('Water Data'!$F$28,0,10*ROW('Water Data'!F91))="","",OFFSET('Water Data'!$F$28,0,10*ROW('Water Data'!F91)))</f>
        <v/>
      </c>
      <c r="CA97" s="276" t="str">
        <f ca="true">+IF(OFFSET('Water Data'!$F$29,0,10*ROW('Water Data'!F91))="","",OFFSET('Water Data'!$F$29,0,10*ROW('Water Data'!F91)))</f>
        <v/>
      </c>
      <c r="CB97" s="276" t="str">
        <f ca="true">+IF(OFFSET('Water Data'!$G$27,0,10*ROW('Water Data'!G91))="","",OFFSET('Water Data'!$G$27,0,10*ROW('Water Data'!G91)))</f>
        <v/>
      </c>
      <c r="CC97" s="276" t="str">
        <f ca="true">+IF(OFFSET('Water Data'!$G$28,0,10*ROW('Water Data'!G91))="","",OFFSET('Water Data'!$G$28,0,10*ROW('Water Data'!G91)))</f>
        <v/>
      </c>
      <c r="CD97" s="276" t="str">
        <f ca="true">+IF(OFFSET('Water Data'!$G$29,0,10*ROW('Water Data'!G91))="","",OFFSET('Water Data'!$G$29,0,10*ROW('Water Data'!G91)))</f>
        <v/>
      </c>
      <c r="CE97" s="276" t="str">
        <f ca="true">+IF(OFFSET('Water Data'!$H$27,0,10*ROW('Water Data'!H91))="","",OFFSET('Water Data'!$H$27,0,10*ROW('Water Data'!H91)))</f>
        <v/>
      </c>
      <c r="CF97" s="276" t="str">
        <f ca="true">+IF(OFFSET('Water Data'!$H$28,0,10*ROW('Water Data'!H91))="","",OFFSET('Water Data'!$H$28,0,10*ROW('Water Data'!H91)))</f>
        <v/>
      </c>
      <c r="CG97" s="276" t="str">
        <f ca="true">+IF(OFFSET('Water Data'!$H$29,0,10*ROW('Water Data'!H91))="","",OFFSET('Water Data'!$H$29,0,10*ROW('Water Data'!H91)))</f>
        <v/>
      </c>
      <c r="CH97" s="276" t="str">
        <f ca="true">+IF(OFFSET('Water Data'!$I$27,0,10*ROW('Water Data'!I91))="","",OFFSET('Water Data'!$I$27,0,10*ROW('Water Data'!I91)))</f>
        <v/>
      </c>
      <c r="CI97" s="276" t="str">
        <f ca="true">+IF(OFFSET('Water Data'!$I$28,0,10*ROW('Water Data'!I91))="","",OFFSET('Water Data'!$I$28,0,10*ROW('Water Data'!I91)))</f>
        <v/>
      </c>
      <c r="CJ97" s="276" t="str">
        <f ca="true">+IF(OFFSET('Water Data'!$I$29,0,10*ROW('Water Data'!I91))="","",OFFSET('Water Data'!$I$29,0,10*ROW('Water Data'!I91)))</f>
        <v/>
      </c>
      <c r="CK97" s="276" t="str">
        <f ca="true">+IF(OFFSET('Sanitation Data'!$D$28,0,10*ROW('Sanitation Data'!D91))="","",OFFSET('Sanitation Data'!$D$28,0,10*ROW('Sanitation Data'!D91)))</f>
        <v/>
      </c>
      <c r="CL97" s="276" t="str">
        <f ca="true">+IF(OFFSET('Sanitation Data'!$D$29,0,10*ROW('Sanitation Data'!D91))="","",OFFSET('Sanitation Data'!$D$29,0,10*ROW('Sanitation Data'!D91)))</f>
        <v/>
      </c>
      <c r="CM97" s="276" t="str">
        <f ca="true">+IF(OFFSET('Sanitation Data'!$D$30,0,10*ROW('Sanitation Data'!D91))="","",OFFSET('Sanitation Data'!$D$30,0,10*ROW('Sanitation Data'!D91)))</f>
        <v/>
      </c>
      <c r="CN97" s="276" t="str">
        <f ca="true">+IF(OFFSET('Sanitation Data'!$D$31,0,10*ROW('Sanitation Data'!D91))="","",OFFSET('Sanitation Data'!$D$31,0,10*ROW('Sanitation Data'!D91)))</f>
        <v/>
      </c>
      <c r="CO97" s="276" t="str">
        <f ca="true">+IF(OFFSET('Sanitation Data'!$D$32,0,10*ROW('Sanitation Data'!D91))="","",OFFSET('Sanitation Data'!$D$32,0,10*ROW('Sanitation Data'!D91)))</f>
        <v/>
      </c>
      <c r="CP97" s="276" t="str">
        <f ca="true">+IF(OFFSET('Sanitation Data'!$E$28,0,10*ROW('Sanitation Data'!E91))="","",OFFSET('Sanitation Data'!$E$28,0,10*ROW('Sanitation Data'!E91)))</f>
        <v/>
      </c>
      <c r="CQ97" s="276" t="str">
        <f ca="true">+IF(OFFSET('Sanitation Data'!$E$29,0,10*ROW('Sanitation Data'!E91))="","",OFFSET('Sanitation Data'!$E$29,0,10*ROW('Sanitation Data'!E91)))</f>
        <v/>
      </c>
      <c r="CR97" s="276" t="str">
        <f ca="true">+IF(OFFSET('Sanitation Data'!$E$30,0,10*ROW('Sanitation Data'!E91))="","",OFFSET('Sanitation Data'!$E$30,0,10*ROW('Sanitation Data'!E91)))</f>
        <v/>
      </c>
      <c r="CS97" s="276" t="str">
        <f ca="true">+IF(OFFSET('Sanitation Data'!$E$31,0,10*ROW('Sanitation Data'!E91))="","",OFFSET('Sanitation Data'!$E$31,0,10*ROW('Sanitation Data'!E91)))</f>
        <v/>
      </c>
      <c r="CT97" s="276" t="str">
        <f ca="true">+IF(OFFSET('Sanitation Data'!$E$32,0,10*ROW('Sanitation Data'!E91))="","",OFFSET('Sanitation Data'!$E$32,0,10*ROW('Sanitation Data'!E91)))</f>
        <v/>
      </c>
      <c r="CU97" s="276" t="str">
        <f ca="true">+IF(OFFSET('Sanitation Data'!$F$28,0,10*ROW('Sanitation Data'!F91))="","",OFFSET('Sanitation Data'!$F$28,0,10*ROW('Sanitation Data'!F91)))</f>
        <v/>
      </c>
      <c r="CV97" s="276" t="str">
        <f ca="true">+IF(OFFSET('Sanitation Data'!$F$29,0,10*ROW('Sanitation Data'!F91))="","",OFFSET('Sanitation Data'!$F$29,0,10*ROW('Sanitation Data'!F91)))</f>
        <v/>
      </c>
      <c r="CW97" s="276" t="str">
        <f ca="true">+IF(OFFSET('Sanitation Data'!$F$30,0,10*ROW('Sanitation Data'!F91))="","",OFFSET('Sanitation Data'!$F$30,0,10*ROW('Sanitation Data'!F91)))</f>
        <v/>
      </c>
      <c r="CX97" s="276" t="str">
        <f ca="true">+IF(OFFSET('Sanitation Data'!$F$31,0,10*ROW('Sanitation Data'!F91))="","",OFFSET('Sanitation Data'!$F$31,0,10*ROW('Sanitation Data'!F91)))</f>
        <v/>
      </c>
      <c r="CY97" s="276" t="str">
        <f ca="true">+IF(OFFSET('Sanitation Data'!$F$32,0,10*ROW('Sanitation Data'!F91))="","",OFFSET('Sanitation Data'!$F$32,0,10*ROW('Sanitation Data'!F91)))</f>
        <v/>
      </c>
      <c r="CZ97" s="276" t="str">
        <f ca="true">+IF(OFFSET('Sanitation Data'!$G$28,0,10*ROW('Sanitation Data'!G91))="","",OFFSET('Sanitation Data'!$G$28,0,10*ROW('Sanitation Data'!G91)))</f>
        <v/>
      </c>
      <c r="DA97" s="276" t="str">
        <f ca="true">+IF(OFFSET('Sanitation Data'!$G$29,0,10*ROW('Sanitation Data'!G91))="","",OFFSET('Sanitation Data'!$G$29,0,10*ROW('Sanitation Data'!G91)))</f>
        <v/>
      </c>
      <c r="DB97" s="276" t="str">
        <f ca="true">+IF(OFFSET('Sanitation Data'!$G$30,0,10*ROW('Sanitation Data'!G91))="","",OFFSET('Sanitation Data'!$G$30,0,10*ROW('Sanitation Data'!G91)))</f>
        <v/>
      </c>
      <c r="DC97" s="276" t="str">
        <f ca="true">+IF(OFFSET('Sanitation Data'!$G$31,0,10*ROW('Sanitation Data'!G91))="","",OFFSET('Sanitation Data'!$G$31,0,10*ROW('Sanitation Data'!G91)))</f>
        <v/>
      </c>
      <c r="DD97" s="276" t="str">
        <f ca="true">+IF(OFFSET('Sanitation Data'!$G$32,0,10*ROW('Sanitation Data'!G91))="","",OFFSET('Sanitation Data'!$G$32,0,10*ROW('Sanitation Data'!G91)))</f>
        <v/>
      </c>
      <c r="DE97" s="276" t="str">
        <f ca="true">+IF(OFFSET('Sanitation Data'!$H$28,0,10*ROW('Sanitation Data'!H91))="","",OFFSET('Sanitation Data'!$H$28,0,10*ROW('Sanitation Data'!H91)))</f>
        <v/>
      </c>
      <c r="DF97" s="276" t="str">
        <f ca="true">+IF(OFFSET('Sanitation Data'!$H$29,0,10*ROW('Sanitation Data'!H91))="","",OFFSET('Sanitation Data'!$H$29,0,10*ROW('Sanitation Data'!H91)))</f>
        <v/>
      </c>
      <c r="DG97" s="276" t="str">
        <f ca="true">+IF(OFFSET('Sanitation Data'!$H$30,0,10*ROW('Sanitation Data'!H91))="","",OFFSET('Sanitation Data'!$H$30,0,10*ROW('Sanitation Data'!H91)))</f>
        <v/>
      </c>
      <c r="DH97" s="276" t="str">
        <f ca="true">+IF(OFFSET('Sanitation Data'!$H$31,0,10*ROW('Sanitation Data'!H91))="","",OFFSET('Sanitation Data'!$H$31,0,10*ROW('Sanitation Data'!H91)))</f>
        <v/>
      </c>
      <c r="DI97" s="276" t="str">
        <f ca="true">+IF(OFFSET('Sanitation Data'!$H$32,0,10*ROW('Sanitation Data'!H91))="","",OFFSET('Sanitation Data'!$H$32,0,10*ROW('Sanitation Data'!H91)))</f>
        <v/>
      </c>
      <c r="DJ97" s="276" t="str">
        <f ca="true">+IF(OFFSET('Sanitation Data'!$I$28,0,10*ROW('Sanitation Data'!I91))="","",OFFSET('Sanitation Data'!$I$28,0,10*ROW('Sanitation Data'!I91)))</f>
        <v/>
      </c>
      <c r="DK97" s="276" t="str">
        <f ca="true">+IF(OFFSET('Sanitation Data'!$I$29,0,10*ROW('Sanitation Data'!I91))="","",OFFSET('Sanitation Data'!$I$29,0,10*ROW('Sanitation Data'!I91)))</f>
        <v/>
      </c>
      <c r="DL97" s="276" t="str">
        <f ca="true">+IF(OFFSET('Sanitation Data'!$I$30,0,10*ROW('Sanitation Data'!I91))="","",OFFSET('Sanitation Data'!$I$30,0,10*ROW('Sanitation Data'!I91)))</f>
        <v/>
      </c>
      <c r="DM97" s="276" t="str">
        <f ca="true">+IF(OFFSET('Sanitation Data'!$I$31,0,10*ROW('Sanitation Data'!I91))="","",OFFSET('Sanitation Data'!$I$31,0,10*ROW('Sanitation Data'!I91)))</f>
        <v/>
      </c>
      <c r="DN97" s="276" t="str">
        <f ca="true">+IF(OFFSET('Sanitation Data'!$I$32,0,10*ROW('Sanitation Data'!I91))="","",OFFSET('Sanitation Data'!$I$32,0,10*ROW('Sanitation Data'!I91)))</f>
        <v/>
      </c>
      <c r="DO97" s="276" t="str">
        <f ca="true">+IF(OFFSET('Hygiene Data'!$D$11,0,10*ROW('Hygiene Data'!D91))="","",OFFSET('Hygiene Data'!$D$11,0,10*ROW('Hygiene Data'!D91)))</f>
        <v/>
      </c>
      <c r="DP97" s="276" t="str">
        <f ca="true">+IF(OFFSET('Hygiene Data'!$D$12,0,10*ROW('Hygiene Data'!D91))="","",OFFSET('Hygiene Data'!$D$12,0,10*ROW('Hygiene Data'!D91)))</f>
        <v/>
      </c>
      <c r="DQ97" s="276" t="str">
        <f ca="true">+IF(OFFSET('Hygiene Data'!$D$13,0,10*ROW('Hygiene Data'!D91))="","",OFFSET('Hygiene Data'!$D$13,0,10*ROW('Hygiene Data'!D91)))</f>
        <v/>
      </c>
      <c r="DR97" s="276" t="str">
        <f ca="true">+IF(OFFSET('Hygiene Data'!$E$11,0,10*ROW('Hygiene Data'!E91))="","",OFFSET('Hygiene Data'!$E$11,0,10*ROW('Hygiene Data'!E91)))</f>
        <v/>
      </c>
      <c r="DS97" s="276" t="str">
        <f ca="true">+IF(OFFSET('Hygiene Data'!$E$12,0,10*ROW('Hygiene Data'!E91))="","",OFFSET('Hygiene Data'!$E$12,0,10*ROW('Hygiene Data'!E91)))</f>
        <v/>
      </c>
      <c r="DT97" s="276" t="str">
        <f ca="true">+IF(OFFSET('Hygiene Data'!$E$13,0,10*ROW('Hygiene Data'!E91))="","",OFFSET('Hygiene Data'!$E$13,0,10*ROW('Hygiene Data'!E91)))</f>
        <v/>
      </c>
      <c r="DU97" s="276" t="str">
        <f ca="true">+IF(OFFSET('Hygiene Data'!$F$11,0,10*ROW('Hygiene Data'!F91))="","",OFFSET('Hygiene Data'!$F$11,0,10*ROW('Hygiene Data'!F91)))</f>
        <v/>
      </c>
      <c r="DV97" s="276" t="str">
        <f ca="true">+IF(OFFSET('Hygiene Data'!$F$12,0,10*ROW('Hygiene Data'!F91))="","",OFFSET('Hygiene Data'!$F$12,0,10*ROW('Hygiene Data'!F91)))</f>
        <v/>
      </c>
      <c r="DW97" s="276" t="str">
        <f ca="true">+IF(OFFSET('Hygiene Data'!$F$13,0,10*ROW('Hygiene Data'!F91))="","",OFFSET('Hygiene Data'!$F$13,0,10*ROW('Hygiene Data'!F91)))</f>
        <v/>
      </c>
      <c r="DX97" s="276" t="str">
        <f ca="true">+IF(OFFSET('Hygiene Data'!$G$11,0,10*ROW('Hygiene Data'!G91))="","",OFFSET('Hygiene Data'!$G$11,0,10*ROW('Hygiene Data'!G91)))</f>
        <v/>
      </c>
      <c r="DY97" s="276" t="str">
        <f ca="true">+IF(OFFSET('Hygiene Data'!$G$12,0,10*ROW('Hygiene Data'!G91))="","",OFFSET('Hygiene Data'!$G$12,0,10*ROW('Hygiene Data'!G91)))</f>
        <v/>
      </c>
      <c r="DZ97" s="276" t="str">
        <f ca="true">+IF(OFFSET('Hygiene Data'!$G$13,0,10*ROW('Hygiene Data'!G91))="","",OFFSET('Hygiene Data'!$G$13,0,10*ROW('Hygiene Data'!G91)))</f>
        <v/>
      </c>
      <c r="EA97" s="276" t="str">
        <f ca="true">+IF(OFFSET('Hygiene Data'!$H$11,0,10*ROW('Hygiene Data'!H91))="","",OFFSET('Hygiene Data'!$H$11,0,10*ROW('Hygiene Data'!H91)))</f>
        <v/>
      </c>
      <c r="EB97" s="276" t="str">
        <f ca="true">+IF(OFFSET('Hygiene Data'!$H$12,0,10*ROW('Hygiene Data'!H91))="","",OFFSET('Hygiene Data'!$H$12,0,10*ROW('Hygiene Data'!H91)))</f>
        <v/>
      </c>
      <c r="EC97" s="276" t="str">
        <f ca="true">+IF(OFFSET('Hygiene Data'!$H$13,0,10*ROW('Hygiene Data'!H91))="","",OFFSET('Hygiene Data'!$H$13,0,10*ROW('Hygiene Data'!H91)))</f>
        <v/>
      </c>
      <c r="ED97" s="276" t="str">
        <f ca="true">+IF(OFFSET('Hygiene Data'!$I$11,0,10*ROW('Hygiene Data'!I91))="","",OFFSET('Hygiene Data'!$I$11,0,10*ROW('Hygiene Data'!I91)))</f>
        <v/>
      </c>
      <c r="EE97" s="276" t="str">
        <f ca="true">+IF(OFFSET('Hygiene Data'!$I$12,0,10*ROW('Hygiene Data'!I91))="","",OFFSET('Hygiene Data'!$I$12,0,10*ROW('Hygiene Data'!I91)))</f>
        <v/>
      </c>
      <c r="EF97" s="276"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32"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6"/>
      <c r="BS98" s="276" t="str">
        <f ca="true">+IF(OFFSET('Water Data'!$D$27,0,10*ROW('Water Data'!D92))="","",OFFSET('Water Data'!$D$27,0,10*ROW('Water Data'!D92)))</f>
        <v/>
      </c>
      <c r="BT98" s="276" t="str">
        <f ca="true">+IF(OFFSET('Water Data'!$D$28,0,10*ROW('Water Data'!D92))="","",OFFSET('Water Data'!$D$28,0,10*ROW('Water Data'!D92)))</f>
        <v/>
      </c>
      <c r="BU98" s="276" t="str">
        <f ca="true">+IF(OFFSET('Water Data'!$D$29,0,10*ROW('Water Data'!D92))="","",OFFSET('Water Data'!$D$29,0,10*ROW('Water Data'!D92)))</f>
        <v/>
      </c>
      <c r="BV98" s="276" t="str">
        <f ca="true">+IF(OFFSET('Water Data'!$E$27,0,10*ROW('Water Data'!E92))="","",OFFSET('Water Data'!$E$27,0,10*ROW('Water Data'!E92)))</f>
        <v/>
      </c>
      <c r="BW98" s="276" t="str">
        <f ca="true">+IF(OFFSET('Water Data'!$E$28,0,10*ROW('Water Data'!E92))="","",OFFSET('Water Data'!$E$28,0,10*ROW('Water Data'!E92)))</f>
        <v/>
      </c>
      <c r="BX98" s="276" t="str">
        <f ca="true">+IF(OFFSET('Water Data'!$E$29,0,10*ROW('Water Data'!E92))="","",OFFSET('Water Data'!$E$29,0,10*ROW('Water Data'!E92)))</f>
        <v/>
      </c>
      <c r="BY98" s="276" t="str">
        <f ca="true">+IF(OFFSET('Water Data'!$F$27,0,10*ROW('Water Data'!F92))="","",OFFSET('Water Data'!$F$27,0,10*ROW('Water Data'!F92)))</f>
        <v/>
      </c>
      <c r="BZ98" s="276" t="str">
        <f ca="true">+IF(OFFSET('Water Data'!$F$28,0,10*ROW('Water Data'!F92))="","",OFFSET('Water Data'!$F$28,0,10*ROW('Water Data'!F92)))</f>
        <v/>
      </c>
      <c r="CA98" s="276" t="str">
        <f ca="true">+IF(OFFSET('Water Data'!$F$29,0,10*ROW('Water Data'!F92))="","",OFFSET('Water Data'!$F$29,0,10*ROW('Water Data'!F92)))</f>
        <v/>
      </c>
      <c r="CB98" s="276" t="str">
        <f ca="true">+IF(OFFSET('Water Data'!$G$27,0,10*ROW('Water Data'!G92))="","",OFFSET('Water Data'!$G$27,0,10*ROW('Water Data'!G92)))</f>
        <v/>
      </c>
      <c r="CC98" s="276" t="str">
        <f ca="true">+IF(OFFSET('Water Data'!$G$28,0,10*ROW('Water Data'!G92))="","",OFFSET('Water Data'!$G$28,0,10*ROW('Water Data'!G92)))</f>
        <v/>
      </c>
      <c r="CD98" s="276" t="str">
        <f ca="true">+IF(OFFSET('Water Data'!$G$29,0,10*ROW('Water Data'!G92))="","",OFFSET('Water Data'!$G$29,0,10*ROW('Water Data'!G92)))</f>
        <v/>
      </c>
      <c r="CE98" s="276" t="str">
        <f ca="true">+IF(OFFSET('Water Data'!$H$27,0,10*ROW('Water Data'!H92))="","",OFFSET('Water Data'!$H$27,0,10*ROW('Water Data'!H92)))</f>
        <v/>
      </c>
      <c r="CF98" s="276" t="str">
        <f ca="true">+IF(OFFSET('Water Data'!$H$28,0,10*ROW('Water Data'!H92))="","",OFFSET('Water Data'!$H$28,0,10*ROW('Water Data'!H92)))</f>
        <v/>
      </c>
      <c r="CG98" s="276" t="str">
        <f ca="true">+IF(OFFSET('Water Data'!$H$29,0,10*ROW('Water Data'!H92))="","",OFFSET('Water Data'!$H$29,0,10*ROW('Water Data'!H92)))</f>
        <v/>
      </c>
      <c r="CH98" s="276" t="str">
        <f ca="true">+IF(OFFSET('Water Data'!$I$27,0,10*ROW('Water Data'!I92))="","",OFFSET('Water Data'!$I$27,0,10*ROW('Water Data'!I92)))</f>
        <v/>
      </c>
      <c r="CI98" s="276" t="str">
        <f ca="true">+IF(OFFSET('Water Data'!$I$28,0,10*ROW('Water Data'!I92))="","",OFFSET('Water Data'!$I$28,0,10*ROW('Water Data'!I92)))</f>
        <v/>
      </c>
      <c r="CJ98" s="276" t="str">
        <f ca="true">+IF(OFFSET('Water Data'!$I$29,0,10*ROW('Water Data'!I92))="","",OFFSET('Water Data'!$I$29,0,10*ROW('Water Data'!I92)))</f>
        <v/>
      </c>
      <c r="CK98" s="276" t="str">
        <f ca="true">+IF(OFFSET('Sanitation Data'!$D$28,0,10*ROW('Sanitation Data'!D92))="","",OFFSET('Sanitation Data'!$D$28,0,10*ROW('Sanitation Data'!D92)))</f>
        <v/>
      </c>
      <c r="CL98" s="276" t="str">
        <f ca="true">+IF(OFFSET('Sanitation Data'!$D$29,0,10*ROW('Sanitation Data'!D92))="","",OFFSET('Sanitation Data'!$D$29,0,10*ROW('Sanitation Data'!D92)))</f>
        <v/>
      </c>
      <c r="CM98" s="276" t="str">
        <f ca="true">+IF(OFFSET('Sanitation Data'!$D$30,0,10*ROW('Sanitation Data'!D92))="","",OFFSET('Sanitation Data'!$D$30,0,10*ROW('Sanitation Data'!D92)))</f>
        <v/>
      </c>
      <c r="CN98" s="276" t="str">
        <f ca="true">+IF(OFFSET('Sanitation Data'!$D$31,0,10*ROW('Sanitation Data'!D92))="","",OFFSET('Sanitation Data'!$D$31,0,10*ROW('Sanitation Data'!D92)))</f>
        <v/>
      </c>
      <c r="CO98" s="276" t="str">
        <f ca="true">+IF(OFFSET('Sanitation Data'!$D$32,0,10*ROW('Sanitation Data'!D92))="","",OFFSET('Sanitation Data'!$D$32,0,10*ROW('Sanitation Data'!D92)))</f>
        <v/>
      </c>
      <c r="CP98" s="276" t="str">
        <f ca="true">+IF(OFFSET('Sanitation Data'!$E$28,0,10*ROW('Sanitation Data'!E92))="","",OFFSET('Sanitation Data'!$E$28,0,10*ROW('Sanitation Data'!E92)))</f>
        <v/>
      </c>
      <c r="CQ98" s="276" t="str">
        <f ca="true">+IF(OFFSET('Sanitation Data'!$E$29,0,10*ROW('Sanitation Data'!E92))="","",OFFSET('Sanitation Data'!$E$29,0,10*ROW('Sanitation Data'!E92)))</f>
        <v/>
      </c>
      <c r="CR98" s="276" t="str">
        <f ca="true">+IF(OFFSET('Sanitation Data'!$E$30,0,10*ROW('Sanitation Data'!E92))="","",OFFSET('Sanitation Data'!$E$30,0,10*ROW('Sanitation Data'!E92)))</f>
        <v/>
      </c>
      <c r="CS98" s="276" t="str">
        <f ca="true">+IF(OFFSET('Sanitation Data'!$E$31,0,10*ROW('Sanitation Data'!E92))="","",OFFSET('Sanitation Data'!$E$31,0,10*ROW('Sanitation Data'!E92)))</f>
        <v/>
      </c>
      <c r="CT98" s="276" t="str">
        <f ca="true">+IF(OFFSET('Sanitation Data'!$E$32,0,10*ROW('Sanitation Data'!E92))="","",OFFSET('Sanitation Data'!$E$32,0,10*ROW('Sanitation Data'!E92)))</f>
        <v/>
      </c>
      <c r="CU98" s="276" t="str">
        <f ca="true">+IF(OFFSET('Sanitation Data'!$F$28,0,10*ROW('Sanitation Data'!F92))="","",OFFSET('Sanitation Data'!$F$28,0,10*ROW('Sanitation Data'!F92)))</f>
        <v/>
      </c>
      <c r="CV98" s="276" t="str">
        <f ca="true">+IF(OFFSET('Sanitation Data'!$F$29,0,10*ROW('Sanitation Data'!F92))="","",OFFSET('Sanitation Data'!$F$29,0,10*ROW('Sanitation Data'!F92)))</f>
        <v/>
      </c>
      <c r="CW98" s="276" t="str">
        <f ca="true">+IF(OFFSET('Sanitation Data'!$F$30,0,10*ROW('Sanitation Data'!F92))="","",OFFSET('Sanitation Data'!$F$30,0,10*ROW('Sanitation Data'!F92)))</f>
        <v/>
      </c>
      <c r="CX98" s="276" t="str">
        <f ca="true">+IF(OFFSET('Sanitation Data'!$F$31,0,10*ROW('Sanitation Data'!F92))="","",OFFSET('Sanitation Data'!$F$31,0,10*ROW('Sanitation Data'!F92)))</f>
        <v/>
      </c>
      <c r="CY98" s="276" t="str">
        <f ca="true">+IF(OFFSET('Sanitation Data'!$F$32,0,10*ROW('Sanitation Data'!F92))="","",OFFSET('Sanitation Data'!$F$32,0,10*ROW('Sanitation Data'!F92)))</f>
        <v/>
      </c>
      <c r="CZ98" s="276" t="str">
        <f ca="true">+IF(OFFSET('Sanitation Data'!$G$28,0,10*ROW('Sanitation Data'!G92))="","",OFFSET('Sanitation Data'!$G$28,0,10*ROW('Sanitation Data'!G92)))</f>
        <v/>
      </c>
      <c r="DA98" s="276" t="str">
        <f ca="true">+IF(OFFSET('Sanitation Data'!$G$29,0,10*ROW('Sanitation Data'!G92))="","",OFFSET('Sanitation Data'!$G$29,0,10*ROW('Sanitation Data'!G92)))</f>
        <v/>
      </c>
      <c r="DB98" s="276" t="str">
        <f ca="true">+IF(OFFSET('Sanitation Data'!$G$30,0,10*ROW('Sanitation Data'!G92))="","",OFFSET('Sanitation Data'!$G$30,0,10*ROW('Sanitation Data'!G92)))</f>
        <v/>
      </c>
      <c r="DC98" s="276" t="str">
        <f ca="true">+IF(OFFSET('Sanitation Data'!$G$31,0,10*ROW('Sanitation Data'!G92))="","",OFFSET('Sanitation Data'!$G$31,0,10*ROW('Sanitation Data'!G92)))</f>
        <v/>
      </c>
      <c r="DD98" s="276" t="str">
        <f ca="true">+IF(OFFSET('Sanitation Data'!$G$32,0,10*ROW('Sanitation Data'!G92))="","",OFFSET('Sanitation Data'!$G$32,0,10*ROW('Sanitation Data'!G92)))</f>
        <v/>
      </c>
      <c r="DE98" s="276" t="str">
        <f ca="true">+IF(OFFSET('Sanitation Data'!$H$28,0,10*ROW('Sanitation Data'!H92))="","",OFFSET('Sanitation Data'!$H$28,0,10*ROW('Sanitation Data'!H92)))</f>
        <v/>
      </c>
      <c r="DF98" s="276" t="str">
        <f ca="true">+IF(OFFSET('Sanitation Data'!$H$29,0,10*ROW('Sanitation Data'!H92))="","",OFFSET('Sanitation Data'!$H$29,0,10*ROW('Sanitation Data'!H92)))</f>
        <v/>
      </c>
      <c r="DG98" s="276" t="str">
        <f ca="true">+IF(OFFSET('Sanitation Data'!$H$30,0,10*ROW('Sanitation Data'!H92))="","",OFFSET('Sanitation Data'!$H$30,0,10*ROW('Sanitation Data'!H92)))</f>
        <v/>
      </c>
      <c r="DH98" s="276" t="str">
        <f ca="true">+IF(OFFSET('Sanitation Data'!$H$31,0,10*ROW('Sanitation Data'!H92))="","",OFFSET('Sanitation Data'!$H$31,0,10*ROW('Sanitation Data'!H92)))</f>
        <v/>
      </c>
      <c r="DI98" s="276" t="str">
        <f ca="true">+IF(OFFSET('Sanitation Data'!$H$32,0,10*ROW('Sanitation Data'!H92))="","",OFFSET('Sanitation Data'!$H$32,0,10*ROW('Sanitation Data'!H92)))</f>
        <v/>
      </c>
      <c r="DJ98" s="276" t="str">
        <f ca="true">+IF(OFFSET('Sanitation Data'!$I$28,0,10*ROW('Sanitation Data'!I92))="","",OFFSET('Sanitation Data'!$I$28,0,10*ROW('Sanitation Data'!I92)))</f>
        <v/>
      </c>
      <c r="DK98" s="276" t="str">
        <f ca="true">+IF(OFFSET('Sanitation Data'!$I$29,0,10*ROW('Sanitation Data'!I92))="","",OFFSET('Sanitation Data'!$I$29,0,10*ROW('Sanitation Data'!I92)))</f>
        <v/>
      </c>
      <c r="DL98" s="276" t="str">
        <f ca="true">+IF(OFFSET('Sanitation Data'!$I$30,0,10*ROW('Sanitation Data'!I92))="","",OFFSET('Sanitation Data'!$I$30,0,10*ROW('Sanitation Data'!I92)))</f>
        <v/>
      </c>
      <c r="DM98" s="276" t="str">
        <f ca="true">+IF(OFFSET('Sanitation Data'!$I$31,0,10*ROW('Sanitation Data'!I92))="","",OFFSET('Sanitation Data'!$I$31,0,10*ROW('Sanitation Data'!I92)))</f>
        <v/>
      </c>
      <c r="DN98" s="276" t="str">
        <f ca="true">+IF(OFFSET('Sanitation Data'!$I$32,0,10*ROW('Sanitation Data'!I92))="","",OFFSET('Sanitation Data'!$I$32,0,10*ROW('Sanitation Data'!I92)))</f>
        <v/>
      </c>
      <c r="DO98" s="276" t="str">
        <f ca="true">+IF(OFFSET('Hygiene Data'!$D$11,0,10*ROW('Hygiene Data'!D92))="","",OFFSET('Hygiene Data'!$D$11,0,10*ROW('Hygiene Data'!D92)))</f>
        <v/>
      </c>
      <c r="DP98" s="276" t="str">
        <f ca="true">+IF(OFFSET('Hygiene Data'!$D$12,0,10*ROW('Hygiene Data'!D92))="","",OFFSET('Hygiene Data'!$D$12,0,10*ROW('Hygiene Data'!D92)))</f>
        <v/>
      </c>
      <c r="DQ98" s="276" t="str">
        <f ca="true">+IF(OFFSET('Hygiene Data'!$D$13,0,10*ROW('Hygiene Data'!D92))="","",OFFSET('Hygiene Data'!$D$13,0,10*ROW('Hygiene Data'!D92)))</f>
        <v/>
      </c>
      <c r="DR98" s="276" t="str">
        <f ca="true">+IF(OFFSET('Hygiene Data'!$E$11,0,10*ROW('Hygiene Data'!E92))="","",OFFSET('Hygiene Data'!$E$11,0,10*ROW('Hygiene Data'!E92)))</f>
        <v/>
      </c>
      <c r="DS98" s="276" t="str">
        <f ca="true">+IF(OFFSET('Hygiene Data'!$E$12,0,10*ROW('Hygiene Data'!E92))="","",OFFSET('Hygiene Data'!$E$12,0,10*ROW('Hygiene Data'!E92)))</f>
        <v/>
      </c>
      <c r="DT98" s="276" t="str">
        <f ca="true">+IF(OFFSET('Hygiene Data'!$E$13,0,10*ROW('Hygiene Data'!E92))="","",OFFSET('Hygiene Data'!$E$13,0,10*ROW('Hygiene Data'!E92)))</f>
        <v/>
      </c>
      <c r="DU98" s="276" t="str">
        <f ca="true">+IF(OFFSET('Hygiene Data'!$F$11,0,10*ROW('Hygiene Data'!F92))="","",OFFSET('Hygiene Data'!$F$11,0,10*ROW('Hygiene Data'!F92)))</f>
        <v/>
      </c>
      <c r="DV98" s="276" t="str">
        <f ca="true">+IF(OFFSET('Hygiene Data'!$F$12,0,10*ROW('Hygiene Data'!F92))="","",OFFSET('Hygiene Data'!$F$12,0,10*ROW('Hygiene Data'!F92)))</f>
        <v/>
      </c>
      <c r="DW98" s="276" t="str">
        <f ca="true">+IF(OFFSET('Hygiene Data'!$F$13,0,10*ROW('Hygiene Data'!F92))="","",OFFSET('Hygiene Data'!$F$13,0,10*ROW('Hygiene Data'!F92)))</f>
        <v/>
      </c>
      <c r="DX98" s="276" t="str">
        <f ca="true">+IF(OFFSET('Hygiene Data'!$G$11,0,10*ROW('Hygiene Data'!G92))="","",OFFSET('Hygiene Data'!$G$11,0,10*ROW('Hygiene Data'!G92)))</f>
        <v/>
      </c>
      <c r="DY98" s="276" t="str">
        <f ca="true">+IF(OFFSET('Hygiene Data'!$G$12,0,10*ROW('Hygiene Data'!G92))="","",OFFSET('Hygiene Data'!$G$12,0,10*ROW('Hygiene Data'!G92)))</f>
        <v/>
      </c>
      <c r="DZ98" s="276" t="str">
        <f ca="true">+IF(OFFSET('Hygiene Data'!$G$13,0,10*ROW('Hygiene Data'!G92))="","",OFFSET('Hygiene Data'!$G$13,0,10*ROW('Hygiene Data'!G92)))</f>
        <v/>
      </c>
      <c r="EA98" s="276" t="str">
        <f ca="true">+IF(OFFSET('Hygiene Data'!$H$11,0,10*ROW('Hygiene Data'!H92))="","",OFFSET('Hygiene Data'!$H$11,0,10*ROW('Hygiene Data'!H92)))</f>
        <v/>
      </c>
      <c r="EB98" s="276" t="str">
        <f ca="true">+IF(OFFSET('Hygiene Data'!$H$12,0,10*ROW('Hygiene Data'!H92))="","",OFFSET('Hygiene Data'!$H$12,0,10*ROW('Hygiene Data'!H92)))</f>
        <v/>
      </c>
      <c r="EC98" s="276" t="str">
        <f ca="true">+IF(OFFSET('Hygiene Data'!$H$13,0,10*ROW('Hygiene Data'!H92))="","",OFFSET('Hygiene Data'!$H$13,0,10*ROW('Hygiene Data'!H92)))</f>
        <v/>
      </c>
      <c r="ED98" s="276" t="str">
        <f ca="true">+IF(OFFSET('Hygiene Data'!$I$11,0,10*ROW('Hygiene Data'!I92))="","",OFFSET('Hygiene Data'!$I$11,0,10*ROW('Hygiene Data'!I92)))</f>
        <v/>
      </c>
      <c r="EE98" s="276" t="str">
        <f ca="true">+IF(OFFSET('Hygiene Data'!$I$12,0,10*ROW('Hygiene Data'!I92))="","",OFFSET('Hygiene Data'!$I$12,0,10*ROW('Hygiene Data'!I92)))</f>
        <v/>
      </c>
      <c r="EF98" s="276"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32"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6"/>
      <c r="BS99" s="276" t="str">
        <f ca="true">+IF(OFFSET('Water Data'!$D$27,0,10*ROW('Water Data'!D93))="","",OFFSET('Water Data'!$D$27,0,10*ROW('Water Data'!D93)))</f>
        <v/>
      </c>
      <c r="BT99" s="276" t="str">
        <f ca="true">+IF(OFFSET('Water Data'!$D$28,0,10*ROW('Water Data'!D93))="","",OFFSET('Water Data'!$D$28,0,10*ROW('Water Data'!D93)))</f>
        <v/>
      </c>
      <c r="BU99" s="276" t="str">
        <f ca="true">+IF(OFFSET('Water Data'!$D$29,0,10*ROW('Water Data'!D93))="","",OFFSET('Water Data'!$D$29,0,10*ROW('Water Data'!D93)))</f>
        <v/>
      </c>
      <c r="BV99" s="276" t="str">
        <f ca="true">+IF(OFFSET('Water Data'!$E$27,0,10*ROW('Water Data'!E93))="","",OFFSET('Water Data'!$E$27,0,10*ROW('Water Data'!E93)))</f>
        <v/>
      </c>
      <c r="BW99" s="276" t="str">
        <f ca="true">+IF(OFFSET('Water Data'!$E$28,0,10*ROW('Water Data'!E93))="","",OFFSET('Water Data'!$E$28,0,10*ROW('Water Data'!E93)))</f>
        <v/>
      </c>
      <c r="BX99" s="276" t="str">
        <f ca="true">+IF(OFFSET('Water Data'!$E$29,0,10*ROW('Water Data'!E93))="","",OFFSET('Water Data'!$E$29,0,10*ROW('Water Data'!E93)))</f>
        <v/>
      </c>
      <c r="BY99" s="276" t="str">
        <f ca="true">+IF(OFFSET('Water Data'!$F$27,0,10*ROW('Water Data'!F93))="","",OFFSET('Water Data'!$F$27,0,10*ROW('Water Data'!F93)))</f>
        <v/>
      </c>
      <c r="BZ99" s="276" t="str">
        <f ca="true">+IF(OFFSET('Water Data'!$F$28,0,10*ROW('Water Data'!F93))="","",OFFSET('Water Data'!$F$28,0,10*ROW('Water Data'!F93)))</f>
        <v/>
      </c>
      <c r="CA99" s="276" t="str">
        <f ca="true">+IF(OFFSET('Water Data'!$F$29,0,10*ROW('Water Data'!F93))="","",OFFSET('Water Data'!$F$29,0,10*ROW('Water Data'!F93)))</f>
        <v/>
      </c>
      <c r="CB99" s="276" t="str">
        <f ca="true">+IF(OFFSET('Water Data'!$G$27,0,10*ROW('Water Data'!G93))="","",OFFSET('Water Data'!$G$27,0,10*ROW('Water Data'!G93)))</f>
        <v/>
      </c>
      <c r="CC99" s="276" t="str">
        <f ca="true">+IF(OFFSET('Water Data'!$G$28,0,10*ROW('Water Data'!G93))="","",OFFSET('Water Data'!$G$28,0,10*ROW('Water Data'!G93)))</f>
        <v/>
      </c>
      <c r="CD99" s="276" t="str">
        <f ca="true">+IF(OFFSET('Water Data'!$G$29,0,10*ROW('Water Data'!G93))="","",OFFSET('Water Data'!$G$29,0,10*ROW('Water Data'!G93)))</f>
        <v/>
      </c>
      <c r="CE99" s="276" t="str">
        <f ca="true">+IF(OFFSET('Water Data'!$H$27,0,10*ROW('Water Data'!H93))="","",OFFSET('Water Data'!$H$27,0,10*ROW('Water Data'!H93)))</f>
        <v/>
      </c>
      <c r="CF99" s="276" t="str">
        <f ca="true">+IF(OFFSET('Water Data'!$H$28,0,10*ROW('Water Data'!H93))="","",OFFSET('Water Data'!$H$28,0,10*ROW('Water Data'!H93)))</f>
        <v/>
      </c>
      <c r="CG99" s="276" t="str">
        <f ca="true">+IF(OFFSET('Water Data'!$H$29,0,10*ROW('Water Data'!H93))="","",OFFSET('Water Data'!$H$29,0,10*ROW('Water Data'!H93)))</f>
        <v/>
      </c>
      <c r="CH99" s="276" t="str">
        <f ca="true">+IF(OFFSET('Water Data'!$I$27,0,10*ROW('Water Data'!I93))="","",OFFSET('Water Data'!$I$27,0,10*ROW('Water Data'!I93)))</f>
        <v/>
      </c>
      <c r="CI99" s="276" t="str">
        <f ca="true">+IF(OFFSET('Water Data'!$I$28,0,10*ROW('Water Data'!I93))="","",OFFSET('Water Data'!$I$28,0,10*ROW('Water Data'!I93)))</f>
        <v/>
      </c>
      <c r="CJ99" s="276" t="str">
        <f ca="true">+IF(OFFSET('Water Data'!$I$29,0,10*ROW('Water Data'!I93))="","",OFFSET('Water Data'!$I$29,0,10*ROW('Water Data'!I93)))</f>
        <v/>
      </c>
      <c r="CK99" s="276" t="str">
        <f ca="true">+IF(OFFSET('Sanitation Data'!$D$28,0,10*ROW('Sanitation Data'!D93))="","",OFFSET('Sanitation Data'!$D$28,0,10*ROW('Sanitation Data'!D93)))</f>
        <v/>
      </c>
      <c r="CL99" s="276" t="str">
        <f ca="true">+IF(OFFSET('Sanitation Data'!$D$29,0,10*ROW('Sanitation Data'!D93))="","",OFFSET('Sanitation Data'!$D$29,0,10*ROW('Sanitation Data'!D93)))</f>
        <v/>
      </c>
      <c r="CM99" s="276" t="str">
        <f ca="true">+IF(OFFSET('Sanitation Data'!$D$30,0,10*ROW('Sanitation Data'!D93))="","",OFFSET('Sanitation Data'!$D$30,0,10*ROW('Sanitation Data'!D93)))</f>
        <v/>
      </c>
      <c r="CN99" s="276" t="str">
        <f ca="true">+IF(OFFSET('Sanitation Data'!$D$31,0,10*ROW('Sanitation Data'!D93))="","",OFFSET('Sanitation Data'!$D$31,0,10*ROW('Sanitation Data'!D93)))</f>
        <v/>
      </c>
      <c r="CO99" s="276" t="str">
        <f ca="true">+IF(OFFSET('Sanitation Data'!$D$32,0,10*ROW('Sanitation Data'!D93))="","",OFFSET('Sanitation Data'!$D$32,0,10*ROW('Sanitation Data'!D93)))</f>
        <v/>
      </c>
      <c r="CP99" s="276" t="str">
        <f ca="true">+IF(OFFSET('Sanitation Data'!$E$28,0,10*ROW('Sanitation Data'!E93))="","",OFFSET('Sanitation Data'!$E$28,0,10*ROW('Sanitation Data'!E93)))</f>
        <v/>
      </c>
      <c r="CQ99" s="276" t="str">
        <f ca="true">+IF(OFFSET('Sanitation Data'!$E$29,0,10*ROW('Sanitation Data'!E93))="","",OFFSET('Sanitation Data'!$E$29,0,10*ROW('Sanitation Data'!E93)))</f>
        <v/>
      </c>
      <c r="CR99" s="276" t="str">
        <f ca="true">+IF(OFFSET('Sanitation Data'!$E$30,0,10*ROW('Sanitation Data'!E93))="","",OFFSET('Sanitation Data'!$E$30,0,10*ROW('Sanitation Data'!E93)))</f>
        <v/>
      </c>
      <c r="CS99" s="276" t="str">
        <f ca="true">+IF(OFFSET('Sanitation Data'!$E$31,0,10*ROW('Sanitation Data'!E93))="","",OFFSET('Sanitation Data'!$E$31,0,10*ROW('Sanitation Data'!E93)))</f>
        <v/>
      </c>
      <c r="CT99" s="276" t="str">
        <f ca="true">+IF(OFFSET('Sanitation Data'!$E$32,0,10*ROW('Sanitation Data'!E93))="","",OFFSET('Sanitation Data'!$E$32,0,10*ROW('Sanitation Data'!E93)))</f>
        <v/>
      </c>
      <c r="CU99" s="276" t="str">
        <f ca="true">+IF(OFFSET('Sanitation Data'!$F$28,0,10*ROW('Sanitation Data'!F93))="","",OFFSET('Sanitation Data'!$F$28,0,10*ROW('Sanitation Data'!F93)))</f>
        <v/>
      </c>
      <c r="CV99" s="276" t="str">
        <f ca="true">+IF(OFFSET('Sanitation Data'!$F$29,0,10*ROW('Sanitation Data'!F93))="","",OFFSET('Sanitation Data'!$F$29,0,10*ROW('Sanitation Data'!F93)))</f>
        <v/>
      </c>
      <c r="CW99" s="276" t="str">
        <f ca="true">+IF(OFFSET('Sanitation Data'!$F$30,0,10*ROW('Sanitation Data'!F93))="","",OFFSET('Sanitation Data'!$F$30,0,10*ROW('Sanitation Data'!F93)))</f>
        <v/>
      </c>
      <c r="CX99" s="276" t="str">
        <f ca="true">+IF(OFFSET('Sanitation Data'!$F$31,0,10*ROW('Sanitation Data'!F93))="","",OFFSET('Sanitation Data'!$F$31,0,10*ROW('Sanitation Data'!F93)))</f>
        <v/>
      </c>
      <c r="CY99" s="276" t="str">
        <f ca="true">+IF(OFFSET('Sanitation Data'!$F$32,0,10*ROW('Sanitation Data'!F93))="","",OFFSET('Sanitation Data'!$F$32,0,10*ROW('Sanitation Data'!F93)))</f>
        <v/>
      </c>
      <c r="CZ99" s="276" t="str">
        <f ca="true">+IF(OFFSET('Sanitation Data'!$G$28,0,10*ROW('Sanitation Data'!G93))="","",OFFSET('Sanitation Data'!$G$28,0,10*ROW('Sanitation Data'!G93)))</f>
        <v/>
      </c>
      <c r="DA99" s="276" t="str">
        <f ca="true">+IF(OFFSET('Sanitation Data'!$G$29,0,10*ROW('Sanitation Data'!G93))="","",OFFSET('Sanitation Data'!$G$29,0,10*ROW('Sanitation Data'!G93)))</f>
        <v/>
      </c>
      <c r="DB99" s="276" t="str">
        <f ca="true">+IF(OFFSET('Sanitation Data'!$G$30,0,10*ROW('Sanitation Data'!G93))="","",OFFSET('Sanitation Data'!$G$30,0,10*ROW('Sanitation Data'!G93)))</f>
        <v/>
      </c>
      <c r="DC99" s="276" t="str">
        <f ca="true">+IF(OFFSET('Sanitation Data'!$G$31,0,10*ROW('Sanitation Data'!G93))="","",OFFSET('Sanitation Data'!$G$31,0,10*ROW('Sanitation Data'!G93)))</f>
        <v/>
      </c>
      <c r="DD99" s="276" t="str">
        <f ca="true">+IF(OFFSET('Sanitation Data'!$G$32,0,10*ROW('Sanitation Data'!G93))="","",OFFSET('Sanitation Data'!$G$32,0,10*ROW('Sanitation Data'!G93)))</f>
        <v/>
      </c>
      <c r="DE99" s="276" t="str">
        <f ca="true">+IF(OFFSET('Sanitation Data'!$H$28,0,10*ROW('Sanitation Data'!H93))="","",OFFSET('Sanitation Data'!$H$28,0,10*ROW('Sanitation Data'!H93)))</f>
        <v/>
      </c>
      <c r="DF99" s="276" t="str">
        <f ca="true">+IF(OFFSET('Sanitation Data'!$H$29,0,10*ROW('Sanitation Data'!H93))="","",OFFSET('Sanitation Data'!$H$29,0,10*ROW('Sanitation Data'!H93)))</f>
        <v/>
      </c>
      <c r="DG99" s="276" t="str">
        <f ca="true">+IF(OFFSET('Sanitation Data'!$H$30,0,10*ROW('Sanitation Data'!H93))="","",OFFSET('Sanitation Data'!$H$30,0,10*ROW('Sanitation Data'!H93)))</f>
        <v/>
      </c>
      <c r="DH99" s="276" t="str">
        <f ca="true">+IF(OFFSET('Sanitation Data'!$H$31,0,10*ROW('Sanitation Data'!H93))="","",OFFSET('Sanitation Data'!$H$31,0,10*ROW('Sanitation Data'!H93)))</f>
        <v/>
      </c>
      <c r="DI99" s="276" t="str">
        <f ca="true">+IF(OFFSET('Sanitation Data'!$H$32,0,10*ROW('Sanitation Data'!H93))="","",OFFSET('Sanitation Data'!$H$32,0,10*ROW('Sanitation Data'!H93)))</f>
        <v/>
      </c>
      <c r="DJ99" s="276" t="str">
        <f ca="true">+IF(OFFSET('Sanitation Data'!$I$28,0,10*ROW('Sanitation Data'!I93))="","",OFFSET('Sanitation Data'!$I$28,0,10*ROW('Sanitation Data'!I93)))</f>
        <v/>
      </c>
      <c r="DK99" s="276" t="str">
        <f ca="true">+IF(OFFSET('Sanitation Data'!$I$29,0,10*ROW('Sanitation Data'!I93))="","",OFFSET('Sanitation Data'!$I$29,0,10*ROW('Sanitation Data'!I93)))</f>
        <v/>
      </c>
      <c r="DL99" s="276" t="str">
        <f ca="true">+IF(OFFSET('Sanitation Data'!$I$30,0,10*ROW('Sanitation Data'!I93))="","",OFFSET('Sanitation Data'!$I$30,0,10*ROW('Sanitation Data'!I93)))</f>
        <v/>
      </c>
      <c r="DM99" s="276" t="str">
        <f ca="true">+IF(OFFSET('Sanitation Data'!$I$31,0,10*ROW('Sanitation Data'!I93))="","",OFFSET('Sanitation Data'!$I$31,0,10*ROW('Sanitation Data'!I93)))</f>
        <v/>
      </c>
      <c r="DN99" s="276" t="str">
        <f ca="true">+IF(OFFSET('Sanitation Data'!$I$32,0,10*ROW('Sanitation Data'!I93))="","",OFFSET('Sanitation Data'!$I$32,0,10*ROW('Sanitation Data'!I93)))</f>
        <v/>
      </c>
      <c r="DO99" s="276" t="str">
        <f ca="true">+IF(OFFSET('Hygiene Data'!$D$11,0,10*ROW('Hygiene Data'!D93))="","",OFFSET('Hygiene Data'!$D$11,0,10*ROW('Hygiene Data'!D93)))</f>
        <v/>
      </c>
      <c r="DP99" s="276" t="str">
        <f ca="true">+IF(OFFSET('Hygiene Data'!$D$12,0,10*ROW('Hygiene Data'!D93))="","",OFFSET('Hygiene Data'!$D$12,0,10*ROW('Hygiene Data'!D93)))</f>
        <v/>
      </c>
      <c r="DQ99" s="276" t="str">
        <f ca="true">+IF(OFFSET('Hygiene Data'!$D$13,0,10*ROW('Hygiene Data'!D93))="","",OFFSET('Hygiene Data'!$D$13,0,10*ROW('Hygiene Data'!D93)))</f>
        <v/>
      </c>
      <c r="DR99" s="276" t="str">
        <f ca="true">+IF(OFFSET('Hygiene Data'!$E$11,0,10*ROW('Hygiene Data'!E93))="","",OFFSET('Hygiene Data'!$E$11,0,10*ROW('Hygiene Data'!E93)))</f>
        <v/>
      </c>
      <c r="DS99" s="276" t="str">
        <f ca="true">+IF(OFFSET('Hygiene Data'!$E$12,0,10*ROW('Hygiene Data'!E93))="","",OFFSET('Hygiene Data'!$E$12,0,10*ROW('Hygiene Data'!E93)))</f>
        <v/>
      </c>
      <c r="DT99" s="276" t="str">
        <f ca="true">+IF(OFFSET('Hygiene Data'!$E$13,0,10*ROW('Hygiene Data'!E93))="","",OFFSET('Hygiene Data'!$E$13,0,10*ROW('Hygiene Data'!E93)))</f>
        <v/>
      </c>
      <c r="DU99" s="276" t="str">
        <f ca="true">+IF(OFFSET('Hygiene Data'!$F$11,0,10*ROW('Hygiene Data'!F93))="","",OFFSET('Hygiene Data'!$F$11,0,10*ROW('Hygiene Data'!F93)))</f>
        <v/>
      </c>
      <c r="DV99" s="276" t="str">
        <f ca="true">+IF(OFFSET('Hygiene Data'!$F$12,0,10*ROW('Hygiene Data'!F93))="","",OFFSET('Hygiene Data'!$F$12,0,10*ROW('Hygiene Data'!F93)))</f>
        <v/>
      </c>
      <c r="DW99" s="276" t="str">
        <f ca="true">+IF(OFFSET('Hygiene Data'!$F$13,0,10*ROW('Hygiene Data'!F93))="","",OFFSET('Hygiene Data'!$F$13,0,10*ROW('Hygiene Data'!F93)))</f>
        <v/>
      </c>
      <c r="DX99" s="276" t="str">
        <f ca="true">+IF(OFFSET('Hygiene Data'!$G$11,0,10*ROW('Hygiene Data'!G93))="","",OFFSET('Hygiene Data'!$G$11,0,10*ROW('Hygiene Data'!G93)))</f>
        <v/>
      </c>
      <c r="DY99" s="276" t="str">
        <f ca="true">+IF(OFFSET('Hygiene Data'!$G$12,0,10*ROW('Hygiene Data'!G93))="","",OFFSET('Hygiene Data'!$G$12,0,10*ROW('Hygiene Data'!G93)))</f>
        <v/>
      </c>
      <c r="DZ99" s="276" t="str">
        <f ca="true">+IF(OFFSET('Hygiene Data'!$G$13,0,10*ROW('Hygiene Data'!G93))="","",OFFSET('Hygiene Data'!$G$13,0,10*ROW('Hygiene Data'!G93)))</f>
        <v/>
      </c>
      <c r="EA99" s="276" t="str">
        <f ca="true">+IF(OFFSET('Hygiene Data'!$H$11,0,10*ROW('Hygiene Data'!H93))="","",OFFSET('Hygiene Data'!$H$11,0,10*ROW('Hygiene Data'!H93)))</f>
        <v/>
      </c>
      <c r="EB99" s="276" t="str">
        <f ca="true">+IF(OFFSET('Hygiene Data'!$H$12,0,10*ROW('Hygiene Data'!H93))="","",OFFSET('Hygiene Data'!$H$12,0,10*ROW('Hygiene Data'!H93)))</f>
        <v/>
      </c>
      <c r="EC99" s="276" t="str">
        <f ca="true">+IF(OFFSET('Hygiene Data'!$H$13,0,10*ROW('Hygiene Data'!H93))="","",OFFSET('Hygiene Data'!$H$13,0,10*ROW('Hygiene Data'!H93)))</f>
        <v/>
      </c>
      <c r="ED99" s="276" t="str">
        <f ca="true">+IF(OFFSET('Hygiene Data'!$I$11,0,10*ROW('Hygiene Data'!I93))="","",OFFSET('Hygiene Data'!$I$11,0,10*ROW('Hygiene Data'!I93)))</f>
        <v/>
      </c>
      <c r="EE99" s="276" t="str">
        <f ca="true">+IF(OFFSET('Hygiene Data'!$I$12,0,10*ROW('Hygiene Data'!I93))="","",OFFSET('Hygiene Data'!$I$12,0,10*ROW('Hygiene Data'!I93)))</f>
        <v/>
      </c>
      <c r="EF99" s="276"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32"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6"/>
      <c r="BS100" s="276" t="str">
        <f ca="true">+IF(OFFSET('Water Data'!$D$27,0,10*ROW('Water Data'!D94))="","",OFFSET('Water Data'!$D$27,0,10*ROW('Water Data'!D94)))</f>
        <v/>
      </c>
      <c r="BT100" s="276" t="str">
        <f ca="true">+IF(OFFSET('Water Data'!$D$28,0,10*ROW('Water Data'!D94))="","",OFFSET('Water Data'!$D$28,0,10*ROW('Water Data'!D94)))</f>
        <v/>
      </c>
      <c r="BU100" s="276" t="str">
        <f ca="true">+IF(OFFSET('Water Data'!$D$29,0,10*ROW('Water Data'!D94))="","",OFFSET('Water Data'!$D$29,0,10*ROW('Water Data'!D94)))</f>
        <v/>
      </c>
      <c r="BV100" s="276" t="str">
        <f ca="true">+IF(OFFSET('Water Data'!$E$27,0,10*ROW('Water Data'!E94))="","",OFFSET('Water Data'!$E$27,0,10*ROW('Water Data'!E94)))</f>
        <v/>
      </c>
      <c r="BW100" s="276" t="str">
        <f ca="true">+IF(OFFSET('Water Data'!$E$28,0,10*ROW('Water Data'!E94))="","",OFFSET('Water Data'!$E$28,0,10*ROW('Water Data'!E94)))</f>
        <v/>
      </c>
      <c r="BX100" s="276" t="str">
        <f ca="true">+IF(OFFSET('Water Data'!$E$29,0,10*ROW('Water Data'!E94))="","",OFFSET('Water Data'!$E$29,0,10*ROW('Water Data'!E94)))</f>
        <v/>
      </c>
      <c r="BY100" s="276" t="str">
        <f ca="true">+IF(OFFSET('Water Data'!$F$27,0,10*ROW('Water Data'!F94))="","",OFFSET('Water Data'!$F$27,0,10*ROW('Water Data'!F94)))</f>
        <v/>
      </c>
      <c r="BZ100" s="276" t="str">
        <f ca="true">+IF(OFFSET('Water Data'!$F$28,0,10*ROW('Water Data'!F94))="","",OFFSET('Water Data'!$F$28,0,10*ROW('Water Data'!F94)))</f>
        <v/>
      </c>
      <c r="CA100" s="276" t="str">
        <f ca="true">+IF(OFFSET('Water Data'!$F$29,0,10*ROW('Water Data'!F94))="","",OFFSET('Water Data'!$F$29,0,10*ROW('Water Data'!F94)))</f>
        <v/>
      </c>
      <c r="CB100" s="276" t="str">
        <f ca="true">+IF(OFFSET('Water Data'!$G$27,0,10*ROW('Water Data'!G94))="","",OFFSET('Water Data'!$G$27,0,10*ROW('Water Data'!G94)))</f>
        <v/>
      </c>
      <c r="CC100" s="276" t="str">
        <f ca="true">+IF(OFFSET('Water Data'!$G$28,0,10*ROW('Water Data'!G94))="","",OFFSET('Water Data'!$G$28,0,10*ROW('Water Data'!G94)))</f>
        <v/>
      </c>
      <c r="CD100" s="276" t="str">
        <f ca="true">+IF(OFFSET('Water Data'!$G$29,0,10*ROW('Water Data'!G94))="","",OFFSET('Water Data'!$G$29,0,10*ROW('Water Data'!G94)))</f>
        <v/>
      </c>
      <c r="CE100" s="276" t="str">
        <f ca="true">+IF(OFFSET('Water Data'!$H$27,0,10*ROW('Water Data'!H94))="","",OFFSET('Water Data'!$H$27,0,10*ROW('Water Data'!H94)))</f>
        <v/>
      </c>
      <c r="CF100" s="276" t="str">
        <f ca="true">+IF(OFFSET('Water Data'!$H$28,0,10*ROW('Water Data'!H94))="","",OFFSET('Water Data'!$H$28,0,10*ROW('Water Data'!H94)))</f>
        <v/>
      </c>
      <c r="CG100" s="276" t="str">
        <f ca="true">+IF(OFFSET('Water Data'!$H$29,0,10*ROW('Water Data'!H94))="","",OFFSET('Water Data'!$H$29,0,10*ROW('Water Data'!H94)))</f>
        <v/>
      </c>
      <c r="CH100" s="276" t="str">
        <f ca="true">+IF(OFFSET('Water Data'!$I$27,0,10*ROW('Water Data'!I94))="","",OFFSET('Water Data'!$I$27,0,10*ROW('Water Data'!I94)))</f>
        <v/>
      </c>
      <c r="CI100" s="276" t="str">
        <f ca="true">+IF(OFFSET('Water Data'!$I$28,0,10*ROW('Water Data'!I94))="","",OFFSET('Water Data'!$I$28,0,10*ROW('Water Data'!I94)))</f>
        <v/>
      </c>
      <c r="CJ100" s="276" t="str">
        <f ca="true">+IF(OFFSET('Water Data'!$I$29,0,10*ROW('Water Data'!I94))="","",OFFSET('Water Data'!$I$29,0,10*ROW('Water Data'!I94)))</f>
        <v/>
      </c>
      <c r="CK100" s="276" t="str">
        <f ca="true">+IF(OFFSET('Sanitation Data'!$D$28,0,10*ROW('Sanitation Data'!D94))="","",OFFSET('Sanitation Data'!$D$28,0,10*ROW('Sanitation Data'!D94)))</f>
        <v/>
      </c>
      <c r="CL100" s="276" t="str">
        <f ca="true">+IF(OFFSET('Sanitation Data'!$D$29,0,10*ROW('Sanitation Data'!D94))="","",OFFSET('Sanitation Data'!$D$29,0,10*ROW('Sanitation Data'!D94)))</f>
        <v/>
      </c>
      <c r="CM100" s="276" t="str">
        <f ca="true">+IF(OFFSET('Sanitation Data'!$D$30,0,10*ROW('Sanitation Data'!D94))="","",OFFSET('Sanitation Data'!$D$30,0,10*ROW('Sanitation Data'!D94)))</f>
        <v/>
      </c>
      <c r="CN100" s="276" t="str">
        <f ca="true">+IF(OFFSET('Sanitation Data'!$D$31,0,10*ROW('Sanitation Data'!D94))="","",OFFSET('Sanitation Data'!$D$31,0,10*ROW('Sanitation Data'!D94)))</f>
        <v/>
      </c>
      <c r="CO100" s="276" t="str">
        <f ca="true">+IF(OFFSET('Sanitation Data'!$D$32,0,10*ROW('Sanitation Data'!D94))="","",OFFSET('Sanitation Data'!$D$32,0,10*ROW('Sanitation Data'!D94)))</f>
        <v/>
      </c>
      <c r="CP100" s="276" t="str">
        <f ca="true">+IF(OFFSET('Sanitation Data'!$E$28,0,10*ROW('Sanitation Data'!E94))="","",OFFSET('Sanitation Data'!$E$28,0,10*ROW('Sanitation Data'!E94)))</f>
        <v/>
      </c>
      <c r="CQ100" s="276" t="str">
        <f ca="true">+IF(OFFSET('Sanitation Data'!$E$29,0,10*ROW('Sanitation Data'!E94))="","",OFFSET('Sanitation Data'!$E$29,0,10*ROW('Sanitation Data'!E94)))</f>
        <v/>
      </c>
      <c r="CR100" s="276" t="str">
        <f ca="true">+IF(OFFSET('Sanitation Data'!$E$30,0,10*ROW('Sanitation Data'!E94))="","",OFFSET('Sanitation Data'!$E$30,0,10*ROW('Sanitation Data'!E94)))</f>
        <v/>
      </c>
      <c r="CS100" s="276" t="str">
        <f ca="true">+IF(OFFSET('Sanitation Data'!$E$31,0,10*ROW('Sanitation Data'!E94))="","",OFFSET('Sanitation Data'!$E$31,0,10*ROW('Sanitation Data'!E94)))</f>
        <v/>
      </c>
      <c r="CT100" s="276" t="str">
        <f ca="true">+IF(OFFSET('Sanitation Data'!$E$32,0,10*ROW('Sanitation Data'!E94))="","",OFFSET('Sanitation Data'!$E$32,0,10*ROW('Sanitation Data'!E94)))</f>
        <v/>
      </c>
      <c r="CU100" s="276" t="str">
        <f ca="true">+IF(OFFSET('Sanitation Data'!$F$28,0,10*ROW('Sanitation Data'!F94))="","",OFFSET('Sanitation Data'!$F$28,0,10*ROW('Sanitation Data'!F94)))</f>
        <v/>
      </c>
      <c r="CV100" s="276" t="str">
        <f ca="true">+IF(OFFSET('Sanitation Data'!$F$29,0,10*ROW('Sanitation Data'!F94))="","",OFFSET('Sanitation Data'!$F$29,0,10*ROW('Sanitation Data'!F94)))</f>
        <v/>
      </c>
      <c r="CW100" s="276" t="str">
        <f ca="true">+IF(OFFSET('Sanitation Data'!$F$30,0,10*ROW('Sanitation Data'!F94))="","",OFFSET('Sanitation Data'!$F$30,0,10*ROW('Sanitation Data'!F94)))</f>
        <v/>
      </c>
      <c r="CX100" s="276" t="str">
        <f ca="true">+IF(OFFSET('Sanitation Data'!$F$31,0,10*ROW('Sanitation Data'!F94))="","",OFFSET('Sanitation Data'!$F$31,0,10*ROW('Sanitation Data'!F94)))</f>
        <v/>
      </c>
      <c r="CY100" s="276" t="str">
        <f ca="true">+IF(OFFSET('Sanitation Data'!$F$32,0,10*ROW('Sanitation Data'!F94))="","",OFFSET('Sanitation Data'!$F$32,0,10*ROW('Sanitation Data'!F94)))</f>
        <v/>
      </c>
      <c r="CZ100" s="276" t="str">
        <f ca="true">+IF(OFFSET('Sanitation Data'!$G$28,0,10*ROW('Sanitation Data'!G94))="","",OFFSET('Sanitation Data'!$G$28,0,10*ROW('Sanitation Data'!G94)))</f>
        <v/>
      </c>
      <c r="DA100" s="276" t="str">
        <f ca="true">+IF(OFFSET('Sanitation Data'!$G$29,0,10*ROW('Sanitation Data'!G94))="","",OFFSET('Sanitation Data'!$G$29,0,10*ROW('Sanitation Data'!G94)))</f>
        <v/>
      </c>
      <c r="DB100" s="276" t="str">
        <f ca="true">+IF(OFFSET('Sanitation Data'!$G$30,0,10*ROW('Sanitation Data'!G94))="","",OFFSET('Sanitation Data'!$G$30,0,10*ROW('Sanitation Data'!G94)))</f>
        <v/>
      </c>
      <c r="DC100" s="276" t="str">
        <f ca="true">+IF(OFFSET('Sanitation Data'!$G$31,0,10*ROW('Sanitation Data'!G94))="","",OFFSET('Sanitation Data'!$G$31,0,10*ROW('Sanitation Data'!G94)))</f>
        <v/>
      </c>
      <c r="DD100" s="276" t="str">
        <f ca="true">+IF(OFFSET('Sanitation Data'!$G$32,0,10*ROW('Sanitation Data'!G94))="","",OFFSET('Sanitation Data'!$G$32,0,10*ROW('Sanitation Data'!G94)))</f>
        <v/>
      </c>
      <c r="DE100" s="276" t="str">
        <f ca="true">+IF(OFFSET('Sanitation Data'!$H$28,0,10*ROW('Sanitation Data'!H94))="","",OFFSET('Sanitation Data'!$H$28,0,10*ROW('Sanitation Data'!H94)))</f>
        <v/>
      </c>
      <c r="DF100" s="276" t="str">
        <f ca="true">+IF(OFFSET('Sanitation Data'!$H$29,0,10*ROW('Sanitation Data'!H94))="","",OFFSET('Sanitation Data'!$H$29,0,10*ROW('Sanitation Data'!H94)))</f>
        <v/>
      </c>
      <c r="DG100" s="276" t="str">
        <f ca="true">+IF(OFFSET('Sanitation Data'!$H$30,0,10*ROW('Sanitation Data'!H94))="","",OFFSET('Sanitation Data'!$H$30,0,10*ROW('Sanitation Data'!H94)))</f>
        <v/>
      </c>
      <c r="DH100" s="276" t="str">
        <f ca="true">+IF(OFFSET('Sanitation Data'!$H$31,0,10*ROW('Sanitation Data'!H94))="","",OFFSET('Sanitation Data'!$H$31,0,10*ROW('Sanitation Data'!H94)))</f>
        <v/>
      </c>
      <c r="DI100" s="276" t="str">
        <f ca="true">+IF(OFFSET('Sanitation Data'!$H$32,0,10*ROW('Sanitation Data'!H94))="","",OFFSET('Sanitation Data'!$H$32,0,10*ROW('Sanitation Data'!H94)))</f>
        <v/>
      </c>
      <c r="DJ100" s="276" t="str">
        <f ca="true">+IF(OFFSET('Sanitation Data'!$I$28,0,10*ROW('Sanitation Data'!I94))="","",OFFSET('Sanitation Data'!$I$28,0,10*ROW('Sanitation Data'!I94)))</f>
        <v/>
      </c>
      <c r="DK100" s="276" t="str">
        <f ca="true">+IF(OFFSET('Sanitation Data'!$I$29,0,10*ROW('Sanitation Data'!I94))="","",OFFSET('Sanitation Data'!$I$29,0,10*ROW('Sanitation Data'!I94)))</f>
        <v/>
      </c>
      <c r="DL100" s="276" t="str">
        <f ca="true">+IF(OFFSET('Sanitation Data'!$I$30,0,10*ROW('Sanitation Data'!I94))="","",OFFSET('Sanitation Data'!$I$30,0,10*ROW('Sanitation Data'!I94)))</f>
        <v/>
      </c>
      <c r="DM100" s="276" t="str">
        <f ca="true">+IF(OFFSET('Sanitation Data'!$I$31,0,10*ROW('Sanitation Data'!I94))="","",OFFSET('Sanitation Data'!$I$31,0,10*ROW('Sanitation Data'!I94)))</f>
        <v/>
      </c>
      <c r="DN100" s="276" t="str">
        <f ca="true">+IF(OFFSET('Sanitation Data'!$I$32,0,10*ROW('Sanitation Data'!I94))="","",OFFSET('Sanitation Data'!$I$32,0,10*ROW('Sanitation Data'!I94)))</f>
        <v/>
      </c>
      <c r="DO100" s="276" t="str">
        <f ca="true">+IF(OFFSET('Hygiene Data'!$D$11,0,10*ROW('Hygiene Data'!D94))="","",OFFSET('Hygiene Data'!$D$11,0,10*ROW('Hygiene Data'!D94)))</f>
        <v/>
      </c>
      <c r="DP100" s="276" t="str">
        <f ca="true">+IF(OFFSET('Hygiene Data'!$D$12,0,10*ROW('Hygiene Data'!D94))="","",OFFSET('Hygiene Data'!$D$12,0,10*ROW('Hygiene Data'!D94)))</f>
        <v/>
      </c>
      <c r="DQ100" s="276" t="str">
        <f ca="true">+IF(OFFSET('Hygiene Data'!$D$13,0,10*ROW('Hygiene Data'!D94))="","",OFFSET('Hygiene Data'!$D$13,0,10*ROW('Hygiene Data'!D94)))</f>
        <v/>
      </c>
      <c r="DR100" s="276" t="str">
        <f ca="true">+IF(OFFSET('Hygiene Data'!$E$11,0,10*ROW('Hygiene Data'!E94))="","",OFFSET('Hygiene Data'!$E$11,0,10*ROW('Hygiene Data'!E94)))</f>
        <v/>
      </c>
      <c r="DS100" s="276" t="str">
        <f ca="true">+IF(OFFSET('Hygiene Data'!$E$12,0,10*ROW('Hygiene Data'!E94))="","",OFFSET('Hygiene Data'!$E$12,0,10*ROW('Hygiene Data'!E94)))</f>
        <v/>
      </c>
      <c r="DT100" s="276" t="str">
        <f ca="true">+IF(OFFSET('Hygiene Data'!$E$13,0,10*ROW('Hygiene Data'!E94))="","",OFFSET('Hygiene Data'!$E$13,0,10*ROW('Hygiene Data'!E94)))</f>
        <v/>
      </c>
      <c r="DU100" s="276" t="str">
        <f ca="true">+IF(OFFSET('Hygiene Data'!$F$11,0,10*ROW('Hygiene Data'!F94))="","",OFFSET('Hygiene Data'!$F$11,0,10*ROW('Hygiene Data'!F94)))</f>
        <v/>
      </c>
      <c r="DV100" s="276" t="str">
        <f ca="true">+IF(OFFSET('Hygiene Data'!$F$12,0,10*ROW('Hygiene Data'!F94))="","",OFFSET('Hygiene Data'!$F$12,0,10*ROW('Hygiene Data'!F94)))</f>
        <v/>
      </c>
      <c r="DW100" s="276" t="str">
        <f ca="true">+IF(OFFSET('Hygiene Data'!$F$13,0,10*ROW('Hygiene Data'!F94))="","",OFFSET('Hygiene Data'!$F$13,0,10*ROW('Hygiene Data'!F94)))</f>
        <v/>
      </c>
      <c r="DX100" s="276" t="str">
        <f ca="true">+IF(OFFSET('Hygiene Data'!$G$11,0,10*ROW('Hygiene Data'!G94))="","",OFFSET('Hygiene Data'!$G$11,0,10*ROW('Hygiene Data'!G94)))</f>
        <v/>
      </c>
      <c r="DY100" s="276" t="str">
        <f ca="true">+IF(OFFSET('Hygiene Data'!$G$12,0,10*ROW('Hygiene Data'!G94))="","",OFFSET('Hygiene Data'!$G$12,0,10*ROW('Hygiene Data'!G94)))</f>
        <v/>
      </c>
      <c r="DZ100" s="276" t="str">
        <f ca="true">+IF(OFFSET('Hygiene Data'!$G$13,0,10*ROW('Hygiene Data'!G94))="","",OFFSET('Hygiene Data'!$G$13,0,10*ROW('Hygiene Data'!G94)))</f>
        <v/>
      </c>
      <c r="EA100" s="276" t="str">
        <f ca="true">+IF(OFFSET('Hygiene Data'!$H$11,0,10*ROW('Hygiene Data'!H94))="","",OFFSET('Hygiene Data'!$H$11,0,10*ROW('Hygiene Data'!H94)))</f>
        <v/>
      </c>
      <c r="EB100" s="276" t="str">
        <f ca="true">+IF(OFFSET('Hygiene Data'!$H$12,0,10*ROW('Hygiene Data'!H94))="","",OFFSET('Hygiene Data'!$H$12,0,10*ROW('Hygiene Data'!H94)))</f>
        <v/>
      </c>
      <c r="EC100" s="276" t="str">
        <f ca="true">+IF(OFFSET('Hygiene Data'!$H$13,0,10*ROW('Hygiene Data'!H94))="","",OFFSET('Hygiene Data'!$H$13,0,10*ROW('Hygiene Data'!H94)))</f>
        <v/>
      </c>
      <c r="ED100" s="276" t="str">
        <f ca="true">+IF(OFFSET('Hygiene Data'!$I$11,0,10*ROW('Hygiene Data'!I94))="","",OFFSET('Hygiene Data'!$I$11,0,10*ROW('Hygiene Data'!I94)))</f>
        <v/>
      </c>
      <c r="EE100" s="276" t="str">
        <f ca="true">+IF(OFFSET('Hygiene Data'!$I$12,0,10*ROW('Hygiene Data'!I94))="","",OFFSET('Hygiene Data'!$I$12,0,10*ROW('Hygiene Data'!I94)))</f>
        <v/>
      </c>
      <c r="EF100" s="276"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32"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6"/>
      <c r="BS101" s="276" t="str">
        <f ca="true">+IF(OFFSET('Water Data'!$D$27,0,10*ROW('Water Data'!D95))="","",OFFSET('Water Data'!$D$27,0,10*ROW('Water Data'!D95)))</f>
        <v/>
      </c>
      <c r="BT101" s="276" t="str">
        <f ca="true">+IF(OFFSET('Water Data'!$D$28,0,10*ROW('Water Data'!D95))="","",OFFSET('Water Data'!$D$28,0,10*ROW('Water Data'!D95)))</f>
        <v/>
      </c>
      <c r="BU101" s="276" t="str">
        <f ca="true">+IF(OFFSET('Water Data'!$D$29,0,10*ROW('Water Data'!D95))="","",OFFSET('Water Data'!$D$29,0,10*ROW('Water Data'!D95)))</f>
        <v/>
      </c>
      <c r="BV101" s="276" t="str">
        <f ca="true">+IF(OFFSET('Water Data'!$E$27,0,10*ROW('Water Data'!E95))="","",OFFSET('Water Data'!$E$27,0,10*ROW('Water Data'!E95)))</f>
        <v/>
      </c>
      <c r="BW101" s="276" t="str">
        <f ca="true">+IF(OFFSET('Water Data'!$E$28,0,10*ROW('Water Data'!E95))="","",OFFSET('Water Data'!$E$28,0,10*ROW('Water Data'!E95)))</f>
        <v/>
      </c>
      <c r="BX101" s="276" t="str">
        <f ca="true">+IF(OFFSET('Water Data'!$E$29,0,10*ROW('Water Data'!E95))="","",OFFSET('Water Data'!$E$29,0,10*ROW('Water Data'!E95)))</f>
        <v/>
      </c>
      <c r="BY101" s="276" t="str">
        <f ca="true">+IF(OFFSET('Water Data'!$F$27,0,10*ROW('Water Data'!F95))="","",OFFSET('Water Data'!$F$27,0,10*ROW('Water Data'!F95)))</f>
        <v/>
      </c>
      <c r="BZ101" s="276" t="str">
        <f ca="true">+IF(OFFSET('Water Data'!$F$28,0,10*ROW('Water Data'!F95))="","",OFFSET('Water Data'!$F$28,0,10*ROW('Water Data'!F95)))</f>
        <v/>
      </c>
      <c r="CA101" s="276" t="str">
        <f ca="true">+IF(OFFSET('Water Data'!$F$29,0,10*ROW('Water Data'!F95))="","",OFFSET('Water Data'!$F$29,0,10*ROW('Water Data'!F95)))</f>
        <v/>
      </c>
      <c r="CB101" s="276" t="str">
        <f ca="true">+IF(OFFSET('Water Data'!$G$27,0,10*ROW('Water Data'!G95))="","",OFFSET('Water Data'!$G$27,0,10*ROW('Water Data'!G95)))</f>
        <v/>
      </c>
      <c r="CC101" s="276" t="str">
        <f ca="true">+IF(OFFSET('Water Data'!$G$28,0,10*ROW('Water Data'!G95))="","",OFFSET('Water Data'!$G$28,0,10*ROW('Water Data'!G95)))</f>
        <v/>
      </c>
      <c r="CD101" s="276" t="str">
        <f ca="true">+IF(OFFSET('Water Data'!$G$29,0,10*ROW('Water Data'!G95))="","",OFFSET('Water Data'!$G$29,0,10*ROW('Water Data'!G95)))</f>
        <v/>
      </c>
      <c r="CE101" s="276" t="str">
        <f ca="true">+IF(OFFSET('Water Data'!$H$27,0,10*ROW('Water Data'!H95))="","",OFFSET('Water Data'!$H$27,0,10*ROW('Water Data'!H95)))</f>
        <v/>
      </c>
      <c r="CF101" s="276" t="str">
        <f ca="true">+IF(OFFSET('Water Data'!$H$28,0,10*ROW('Water Data'!H95))="","",OFFSET('Water Data'!$H$28,0,10*ROW('Water Data'!H95)))</f>
        <v/>
      </c>
      <c r="CG101" s="276" t="str">
        <f ca="true">+IF(OFFSET('Water Data'!$H$29,0,10*ROW('Water Data'!H95))="","",OFFSET('Water Data'!$H$29,0,10*ROW('Water Data'!H95)))</f>
        <v/>
      </c>
      <c r="CH101" s="276" t="str">
        <f ca="true">+IF(OFFSET('Water Data'!$I$27,0,10*ROW('Water Data'!I95))="","",OFFSET('Water Data'!$I$27,0,10*ROW('Water Data'!I95)))</f>
        <v/>
      </c>
      <c r="CI101" s="276" t="str">
        <f ca="true">+IF(OFFSET('Water Data'!$I$28,0,10*ROW('Water Data'!I95))="","",OFFSET('Water Data'!$I$28,0,10*ROW('Water Data'!I95)))</f>
        <v/>
      </c>
      <c r="CJ101" s="276" t="str">
        <f ca="true">+IF(OFFSET('Water Data'!$I$29,0,10*ROW('Water Data'!I95))="","",OFFSET('Water Data'!$I$29,0,10*ROW('Water Data'!I95)))</f>
        <v/>
      </c>
      <c r="CK101" s="276" t="str">
        <f ca="true">+IF(OFFSET('Sanitation Data'!$D$28,0,10*ROW('Sanitation Data'!D95))="","",OFFSET('Sanitation Data'!$D$28,0,10*ROW('Sanitation Data'!D95)))</f>
        <v/>
      </c>
      <c r="CL101" s="276" t="str">
        <f ca="true">+IF(OFFSET('Sanitation Data'!$D$29,0,10*ROW('Sanitation Data'!D95))="","",OFFSET('Sanitation Data'!$D$29,0,10*ROW('Sanitation Data'!D95)))</f>
        <v/>
      </c>
      <c r="CM101" s="276" t="str">
        <f ca="true">+IF(OFFSET('Sanitation Data'!$D$30,0,10*ROW('Sanitation Data'!D95))="","",OFFSET('Sanitation Data'!$D$30,0,10*ROW('Sanitation Data'!D95)))</f>
        <v/>
      </c>
      <c r="CN101" s="276" t="str">
        <f ca="true">+IF(OFFSET('Sanitation Data'!$D$31,0,10*ROW('Sanitation Data'!D95))="","",OFFSET('Sanitation Data'!$D$31,0,10*ROW('Sanitation Data'!D95)))</f>
        <v/>
      </c>
      <c r="CO101" s="276" t="str">
        <f ca="true">+IF(OFFSET('Sanitation Data'!$D$32,0,10*ROW('Sanitation Data'!D95))="","",OFFSET('Sanitation Data'!$D$32,0,10*ROW('Sanitation Data'!D95)))</f>
        <v/>
      </c>
      <c r="CP101" s="276" t="str">
        <f ca="true">+IF(OFFSET('Sanitation Data'!$E$28,0,10*ROW('Sanitation Data'!E95))="","",OFFSET('Sanitation Data'!$E$28,0,10*ROW('Sanitation Data'!E95)))</f>
        <v/>
      </c>
      <c r="CQ101" s="276" t="str">
        <f ca="true">+IF(OFFSET('Sanitation Data'!$E$29,0,10*ROW('Sanitation Data'!E95))="","",OFFSET('Sanitation Data'!$E$29,0,10*ROW('Sanitation Data'!E95)))</f>
        <v/>
      </c>
      <c r="CR101" s="276" t="str">
        <f ca="true">+IF(OFFSET('Sanitation Data'!$E$30,0,10*ROW('Sanitation Data'!E95))="","",OFFSET('Sanitation Data'!$E$30,0,10*ROW('Sanitation Data'!E95)))</f>
        <v/>
      </c>
      <c r="CS101" s="276" t="str">
        <f ca="true">+IF(OFFSET('Sanitation Data'!$E$31,0,10*ROW('Sanitation Data'!E95))="","",OFFSET('Sanitation Data'!$E$31,0,10*ROW('Sanitation Data'!E95)))</f>
        <v/>
      </c>
      <c r="CT101" s="276" t="str">
        <f ca="true">+IF(OFFSET('Sanitation Data'!$E$32,0,10*ROW('Sanitation Data'!E95))="","",OFFSET('Sanitation Data'!$E$32,0,10*ROW('Sanitation Data'!E95)))</f>
        <v/>
      </c>
      <c r="CU101" s="276" t="str">
        <f ca="true">+IF(OFFSET('Sanitation Data'!$F$28,0,10*ROW('Sanitation Data'!F95))="","",OFFSET('Sanitation Data'!$F$28,0,10*ROW('Sanitation Data'!F95)))</f>
        <v/>
      </c>
      <c r="CV101" s="276" t="str">
        <f ca="true">+IF(OFFSET('Sanitation Data'!$F$29,0,10*ROW('Sanitation Data'!F95))="","",OFFSET('Sanitation Data'!$F$29,0,10*ROW('Sanitation Data'!F95)))</f>
        <v/>
      </c>
      <c r="CW101" s="276" t="str">
        <f ca="true">+IF(OFFSET('Sanitation Data'!$F$30,0,10*ROW('Sanitation Data'!F95))="","",OFFSET('Sanitation Data'!$F$30,0,10*ROW('Sanitation Data'!F95)))</f>
        <v/>
      </c>
      <c r="CX101" s="276" t="str">
        <f ca="true">+IF(OFFSET('Sanitation Data'!$F$31,0,10*ROW('Sanitation Data'!F95))="","",OFFSET('Sanitation Data'!$F$31,0,10*ROW('Sanitation Data'!F95)))</f>
        <v/>
      </c>
      <c r="CY101" s="276" t="str">
        <f ca="true">+IF(OFFSET('Sanitation Data'!$F$32,0,10*ROW('Sanitation Data'!F95))="","",OFFSET('Sanitation Data'!$F$32,0,10*ROW('Sanitation Data'!F95)))</f>
        <v/>
      </c>
      <c r="CZ101" s="276" t="str">
        <f ca="true">+IF(OFFSET('Sanitation Data'!$G$28,0,10*ROW('Sanitation Data'!G95))="","",OFFSET('Sanitation Data'!$G$28,0,10*ROW('Sanitation Data'!G95)))</f>
        <v/>
      </c>
      <c r="DA101" s="276" t="str">
        <f ca="true">+IF(OFFSET('Sanitation Data'!$G$29,0,10*ROW('Sanitation Data'!G95))="","",OFFSET('Sanitation Data'!$G$29,0,10*ROW('Sanitation Data'!G95)))</f>
        <v/>
      </c>
      <c r="DB101" s="276" t="str">
        <f ca="true">+IF(OFFSET('Sanitation Data'!$G$30,0,10*ROW('Sanitation Data'!G95))="","",OFFSET('Sanitation Data'!$G$30,0,10*ROW('Sanitation Data'!G95)))</f>
        <v/>
      </c>
      <c r="DC101" s="276" t="str">
        <f ca="true">+IF(OFFSET('Sanitation Data'!$G$31,0,10*ROW('Sanitation Data'!G95))="","",OFFSET('Sanitation Data'!$G$31,0,10*ROW('Sanitation Data'!G95)))</f>
        <v/>
      </c>
      <c r="DD101" s="276" t="str">
        <f ca="true">+IF(OFFSET('Sanitation Data'!$G$32,0,10*ROW('Sanitation Data'!G95))="","",OFFSET('Sanitation Data'!$G$32,0,10*ROW('Sanitation Data'!G95)))</f>
        <v/>
      </c>
      <c r="DE101" s="276" t="str">
        <f ca="true">+IF(OFFSET('Sanitation Data'!$H$28,0,10*ROW('Sanitation Data'!H95))="","",OFFSET('Sanitation Data'!$H$28,0,10*ROW('Sanitation Data'!H95)))</f>
        <v/>
      </c>
      <c r="DF101" s="276" t="str">
        <f ca="true">+IF(OFFSET('Sanitation Data'!$H$29,0,10*ROW('Sanitation Data'!H95))="","",OFFSET('Sanitation Data'!$H$29,0,10*ROW('Sanitation Data'!H95)))</f>
        <v/>
      </c>
      <c r="DG101" s="276" t="str">
        <f ca="true">+IF(OFFSET('Sanitation Data'!$H$30,0,10*ROW('Sanitation Data'!H95))="","",OFFSET('Sanitation Data'!$H$30,0,10*ROW('Sanitation Data'!H95)))</f>
        <v/>
      </c>
      <c r="DH101" s="276" t="str">
        <f ca="true">+IF(OFFSET('Sanitation Data'!$H$31,0,10*ROW('Sanitation Data'!H95))="","",OFFSET('Sanitation Data'!$H$31,0,10*ROW('Sanitation Data'!H95)))</f>
        <v/>
      </c>
      <c r="DI101" s="276" t="str">
        <f ca="true">+IF(OFFSET('Sanitation Data'!$H$32,0,10*ROW('Sanitation Data'!H95))="","",OFFSET('Sanitation Data'!$H$32,0,10*ROW('Sanitation Data'!H95)))</f>
        <v/>
      </c>
      <c r="DJ101" s="276" t="str">
        <f ca="true">+IF(OFFSET('Sanitation Data'!$I$28,0,10*ROW('Sanitation Data'!I95))="","",OFFSET('Sanitation Data'!$I$28,0,10*ROW('Sanitation Data'!I95)))</f>
        <v/>
      </c>
      <c r="DK101" s="276" t="str">
        <f ca="true">+IF(OFFSET('Sanitation Data'!$I$29,0,10*ROW('Sanitation Data'!I95))="","",OFFSET('Sanitation Data'!$I$29,0,10*ROW('Sanitation Data'!I95)))</f>
        <v/>
      </c>
      <c r="DL101" s="276" t="str">
        <f ca="true">+IF(OFFSET('Sanitation Data'!$I$30,0,10*ROW('Sanitation Data'!I95))="","",OFFSET('Sanitation Data'!$I$30,0,10*ROW('Sanitation Data'!I95)))</f>
        <v/>
      </c>
      <c r="DM101" s="276" t="str">
        <f ca="true">+IF(OFFSET('Sanitation Data'!$I$31,0,10*ROW('Sanitation Data'!I95))="","",OFFSET('Sanitation Data'!$I$31,0,10*ROW('Sanitation Data'!I95)))</f>
        <v/>
      </c>
      <c r="DN101" s="276" t="str">
        <f ca="true">+IF(OFFSET('Sanitation Data'!$I$32,0,10*ROW('Sanitation Data'!I95))="","",OFFSET('Sanitation Data'!$I$32,0,10*ROW('Sanitation Data'!I95)))</f>
        <v/>
      </c>
      <c r="DO101" s="276" t="str">
        <f ca="true">+IF(OFFSET('Hygiene Data'!$D$11,0,10*ROW('Hygiene Data'!D95))="","",OFFSET('Hygiene Data'!$D$11,0,10*ROW('Hygiene Data'!D95)))</f>
        <v/>
      </c>
      <c r="DP101" s="276" t="str">
        <f ca="true">+IF(OFFSET('Hygiene Data'!$D$12,0,10*ROW('Hygiene Data'!D95))="","",OFFSET('Hygiene Data'!$D$12,0,10*ROW('Hygiene Data'!D95)))</f>
        <v/>
      </c>
      <c r="DQ101" s="276" t="str">
        <f ca="true">+IF(OFFSET('Hygiene Data'!$D$13,0,10*ROW('Hygiene Data'!D95))="","",OFFSET('Hygiene Data'!$D$13,0,10*ROW('Hygiene Data'!D95)))</f>
        <v/>
      </c>
      <c r="DR101" s="276" t="str">
        <f ca="true">+IF(OFFSET('Hygiene Data'!$E$11,0,10*ROW('Hygiene Data'!E95))="","",OFFSET('Hygiene Data'!$E$11,0,10*ROW('Hygiene Data'!E95)))</f>
        <v/>
      </c>
      <c r="DS101" s="276" t="str">
        <f ca="true">+IF(OFFSET('Hygiene Data'!$E$12,0,10*ROW('Hygiene Data'!E95))="","",OFFSET('Hygiene Data'!$E$12,0,10*ROW('Hygiene Data'!E95)))</f>
        <v/>
      </c>
      <c r="DT101" s="276" t="str">
        <f ca="true">+IF(OFFSET('Hygiene Data'!$E$13,0,10*ROW('Hygiene Data'!E95))="","",OFFSET('Hygiene Data'!$E$13,0,10*ROW('Hygiene Data'!E95)))</f>
        <v/>
      </c>
      <c r="DU101" s="276" t="str">
        <f ca="true">+IF(OFFSET('Hygiene Data'!$F$11,0,10*ROW('Hygiene Data'!F95))="","",OFFSET('Hygiene Data'!$F$11,0,10*ROW('Hygiene Data'!F95)))</f>
        <v/>
      </c>
      <c r="DV101" s="276" t="str">
        <f ca="true">+IF(OFFSET('Hygiene Data'!$F$12,0,10*ROW('Hygiene Data'!F95))="","",OFFSET('Hygiene Data'!$F$12,0,10*ROW('Hygiene Data'!F95)))</f>
        <v/>
      </c>
      <c r="DW101" s="276" t="str">
        <f ca="true">+IF(OFFSET('Hygiene Data'!$F$13,0,10*ROW('Hygiene Data'!F95))="","",OFFSET('Hygiene Data'!$F$13,0,10*ROW('Hygiene Data'!F95)))</f>
        <v/>
      </c>
      <c r="DX101" s="276" t="str">
        <f ca="true">+IF(OFFSET('Hygiene Data'!$G$11,0,10*ROW('Hygiene Data'!G95))="","",OFFSET('Hygiene Data'!$G$11,0,10*ROW('Hygiene Data'!G95)))</f>
        <v/>
      </c>
      <c r="DY101" s="276" t="str">
        <f ca="true">+IF(OFFSET('Hygiene Data'!$G$12,0,10*ROW('Hygiene Data'!G95))="","",OFFSET('Hygiene Data'!$G$12,0,10*ROW('Hygiene Data'!G95)))</f>
        <v/>
      </c>
      <c r="DZ101" s="276" t="str">
        <f ca="true">+IF(OFFSET('Hygiene Data'!$G$13,0,10*ROW('Hygiene Data'!G95))="","",OFFSET('Hygiene Data'!$G$13,0,10*ROW('Hygiene Data'!G95)))</f>
        <v/>
      </c>
      <c r="EA101" s="276" t="str">
        <f ca="true">+IF(OFFSET('Hygiene Data'!$H$11,0,10*ROW('Hygiene Data'!H95))="","",OFFSET('Hygiene Data'!$H$11,0,10*ROW('Hygiene Data'!H95)))</f>
        <v/>
      </c>
      <c r="EB101" s="276" t="str">
        <f ca="true">+IF(OFFSET('Hygiene Data'!$H$12,0,10*ROW('Hygiene Data'!H95))="","",OFFSET('Hygiene Data'!$H$12,0,10*ROW('Hygiene Data'!H95)))</f>
        <v/>
      </c>
      <c r="EC101" s="276" t="str">
        <f ca="true">+IF(OFFSET('Hygiene Data'!$H$13,0,10*ROW('Hygiene Data'!H95))="","",OFFSET('Hygiene Data'!$H$13,0,10*ROW('Hygiene Data'!H95)))</f>
        <v/>
      </c>
      <c r="ED101" s="276" t="str">
        <f ca="true">+IF(OFFSET('Hygiene Data'!$I$11,0,10*ROW('Hygiene Data'!I95))="","",OFFSET('Hygiene Data'!$I$11,0,10*ROW('Hygiene Data'!I95)))</f>
        <v/>
      </c>
      <c r="EE101" s="276" t="str">
        <f ca="true">+IF(OFFSET('Hygiene Data'!$I$12,0,10*ROW('Hygiene Data'!I95))="","",OFFSET('Hygiene Data'!$I$12,0,10*ROW('Hygiene Data'!I95)))</f>
        <v/>
      </c>
      <c r="EF101" s="276"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32"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6"/>
      <c r="BS102" s="276" t="str">
        <f ca="true">+IF(OFFSET('Water Data'!$D$27,0,10*ROW('Water Data'!D96))="","",OFFSET('Water Data'!$D$27,0,10*ROW('Water Data'!D96)))</f>
        <v/>
      </c>
      <c r="BT102" s="276" t="str">
        <f ca="true">+IF(OFFSET('Water Data'!$D$28,0,10*ROW('Water Data'!D96))="","",OFFSET('Water Data'!$D$28,0,10*ROW('Water Data'!D96)))</f>
        <v/>
      </c>
      <c r="BU102" s="276" t="str">
        <f ca="true">+IF(OFFSET('Water Data'!$D$29,0,10*ROW('Water Data'!D96))="","",OFFSET('Water Data'!$D$29,0,10*ROW('Water Data'!D96)))</f>
        <v/>
      </c>
      <c r="BV102" s="276" t="str">
        <f ca="true">+IF(OFFSET('Water Data'!$E$27,0,10*ROW('Water Data'!E96))="","",OFFSET('Water Data'!$E$27,0,10*ROW('Water Data'!E96)))</f>
        <v/>
      </c>
      <c r="BW102" s="276" t="str">
        <f ca="true">+IF(OFFSET('Water Data'!$E$28,0,10*ROW('Water Data'!E96))="","",OFFSET('Water Data'!$E$28,0,10*ROW('Water Data'!E96)))</f>
        <v/>
      </c>
      <c r="BX102" s="276" t="str">
        <f ca="true">+IF(OFFSET('Water Data'!$E$29,0,10*ROW('Water Data'!E96))="","",OFFSET('Water Data'!$E$29,0,10*ROW('Water Data'!E96)))</f>
        <v/>
      </c>
      <c r="BY102" s="276" t="str">
        <f ca="true">+IF(OFFSET('Water Data'!$F$27,0,10*ROW('Water Data'!F96))="","",OFFSET('Water Data'!$F$27,0,10*ROW('Water Data'!F96)))</f>
        <v/>
      </c>
      <c r="BZ102" s="276" t="str">
        <f ca="true">+IF(OFFSET('Water Data'!$F$28,0,10*ROW('Water Data'!F96))="","",OFFSET('Water Data'!$F$28,0,10*ROW('Water Data'!F96)))</f>
        <v/>
      </c>
      <c r="CA102" s="276" t="str">
        <f ca="true">+IF(OFFSET('Water Data'!$F$29,0,10*ROW('Water Data'!F96))="","",OFFSET('Water Data'!$F$29,0,10*ROW('Water Data'!F96)))</f>
        <v/>
      </c>
      <c r="CB102" s="276" t="str">
        <f ca="true">+IF(OFFSET('Water Data'!$G$27,0,10*ROW('Water Data'!G96))="","",OFFSET('Water Data'!$G$27,0,10*ROW('Water Data'!G96)))</f>
        <v/>
      </c>
      <c r="CC102" s="276" t="str">
        <f ca="true">+IF(OFFSET('Water Data'!$G$28,0,10*ROW('Water Data'!G96))="","",OFFSET('Water Data'!$G$28,0,10*ROW('Water Data'!G96)))</f>
        <v/>
      </c>
      <c r="CD102" s="276" t="str">
        <f ca="true">+IF(OFFSET('Water Data'!$G$29,0,10*ROW('Water Data'!G96))="","",OFFSET('Water Data'!$G$29,0,10*ROW('Water Data'!G96)))</f>
        <v/>
      </c>
      <c r="CE102" s="276" t="str">
        <f ca="true">+IF(OFFSET('Water Data'!$H$27,0,10*ROW('Water Data'!H96))="","",OFFSET('Water Data'!$H$27,0,10*ROW('Water Data'!H96)))</f>
        <v/>
      </c>
      <c r="CF102" s="276" t="str">
        <f ca="true">+IF(OFFSET('Water Data'!$H$28,0,10*ROW('Water Data'!H96))="","",OFFSET('Water Data'!$H$28,0,10*ROW('Water Data'!H96)))</f>
        <v/>
      </c>
      <c r="CG102" s="276" t="str">
        <f ca="true">+IF(OFFSET('Water Data'!$H$29,0,10*ROW('Water Data'!H96))="","",OFFSET('Water Data'!$H$29,0,10*ROW('Water Data'!H96)))</f>
        <v/>
      </c>
      <c r="CH102" s="276" t="str">
        <f ca="true">+IF(OFFSET('Water Data'!$I$27,0,10*ROW('Water Data'!I96))="","",OFFSET('Water Data'!$I$27,0,10*ROW('Water Data'!I96)))</f>
        <v/>
      </c>
      <c r="CI102" s="276" t="str">
        <f ca="true">+IF(OFFSET('Water Data'!$I$28,0,10*ROW('Water Data'!I96))="","",OFFSET('Water Data'!$I$28,0,10*ROW('Water Data'!I96)))</f>
        <v/>
      </c>
      <c r="CJ102" s="276" t="str">
        <f ca="true">+IF(OFFSET('Water Data'!$I$29,0,10*ROW('Water Data'!I96))="","",OFFSET('Water Data'!$I$29,0,10*ROW('Water Data'!I96)))</f>
        <v/>
      </c>
      <c r="CK102" s="276" t="str">
        <f ca="true">+IF(OFFSET('Sanitation Data'!$D$28,0,10*ROW('Sanitation Data'!D96))="","",OFFSET('Sanitation Data'!$D$28,0,10*ROW('Sanitation Data'!D96)))</f>
        <v/>
      </c>
      <c r="CL102" s="276" t="str">
        <f ca="true">+IF(OFFSET('Sanitation Data'!$D$29,0,10*ROW('Sanitation Data'!D96))="","",OFFSET('Sanitation Data'!$D$29,0,10*ROW('Sanitation Data'!D96)))</f>
        <v/>
      </c>
      <c r="CM102" s="276" t="str">
        <f ca="true">+IF(OFFSET('Sanitation Data'!$D$30,0,10*ROW('Sanitation Data'!D96))="","",OFFSET('Sanitation Data'!$D$30,0,10*ROW('Sanitation Data'!D96)))</f>
        <v/>
      </c>
      <c r="CN102" s="276" t="str">
        <f ca="true">+IF(OFFSET('Sanitation Data'!$D$31,0,10*ROW('Sanitation Data'!D96))="","",OFFSET('Sanitation Data'!$D$31,0,10*ROW('Sanitation Data'!D96)))</f>
        <v/>
      </c>
      <c r="CO102" s="276" t="str">
        <f ca="true">+IF(OFFSET('Sanitation Data'!$D$32,0,10*ROW('Sanitation Data'!D96))="","",OFFSET('Sanitation Data'!$D$32,0,10*ROW('Sanitation Data'!D96)))</f>
        <v/>
      </c>
      <c r="CP102" s="276" t="str">
        <f ca="true">+IF(OFFSET('Sanitation Data'!$E$28,0,10*ROW('Sanitation Data'!E96))="","",OFFSET('Sanitation Data'!$E$28,0,10*ROW('Sanitation Data'!E96)))</f>
        <v/>
      </c>
      <c r="CQ102" s="276" t="str">
        <f ca="true">+IF(OFFSET('Sanitation Data'!$E$29,0,10*ROW('Sanitation Data'!E96))="","",OFFSET('Sanitation Data'!$E$29,0,10*ROW('Sanitation Data'!E96)))</f>
        <v/>
      </c>
      <c r="CR102" s="276" t="str">
        <f ca="true">+IF(OFFSET('Sanitation Data'!$E$30,0,10*ROW('Sanitation Data'!E96))="","",OFFSET('Sanitation Data'!$E$30,0,10*ROW('Sanitation Data'!E96)))</f>
        <v/>
      </c>
      <c r="CS102" s="276" t="str">
        <f ca="true">+IF(OFFSET('Sanitation Data'!$E$31,0,10*ROW('Sanitation Data'!E96))="","",OFFSET('Sanitation Data'!$E$31,0,10*ROW('Sanitation Data'!E96)))</f>
        <v/>
      </c>
      <c r="CT102" s="276" t="str">
        <f ca="true">+IF(OFFSET('Sanitation Data'!$E$32,0,10*ROW('Sanitation Data'!E96))="","",OFFSET('Sanitation Data'!$E$32,0,10*ROW('Sanitation Data'!E96)))</f>
        <v/>
      </c>
      <c r="CU102" s="276" t="str">
        <f ca="true">+IF(OFFSET('Sanitation Data'!$F$28,0,10*ROW('Sanitation Data'!F96))="","",OFFSET('Sanitation Data'!$F$28,0,10*ROW('Sanitation Data'!F96)))</f>
        <v/>
      </c>
      <c r="CV102" s="276" t="str">
        <f ca="true">+IF(OFFSET('Sanitation Data'!$F$29,0,10*ROW('Sanitation Data'!F96))="","",OFFSET('Sanitation Data'!$F$29,0,10*ROW('Sanitation Data'!F96)))</f>
        <v/>
      </c>
      <c r="CW102" s="276" t="str">
        <f ca="true">+IF(OFFSET('Sanitation Data'!$F$30,0,10*ROW('Sanitation Data'!F96))="","",OFFSET('Sanitation Data'!$F$30,0,10*ROW('Sanitation Data'!F96)))</f>
        <v/>
      </c>
      <c r="CX102" s="276" t="str">
        <f ca="true">+IF(OFFSET('Sanitation Data'!$F$31,0,10*ROW('Sanitation Data'!F96))="","",OFFSET('Sanitation Data'!$F$31,0,10*ROW('Sanitation Data'!F96)))</f>
        <v/>
      </c>
      <c r="CY102" s="276" t="str">
        <f ca="true">+IF(OFFSET('Sanitation Data'!$F$32,0,10*ROW('Sanitation Data'!F96))="","",OFFSET('Sanitation Data'!$F$32,0,10*ROW('Sanitation Data'!F96)))</f>
        <v/>
      </c>
      <c r="CZ102" s="276" t="str">
        <f ca="true">+IF(OFFSET('Sanitation Data'!$G$28,0,10*ROW('Sanitation Data'!G96))="","",OFFSET('Sanitation Data'!$G$28,0,10*ROW('Sanitation Data'!G96)))</f>
        <v/>
      </c>
      <c r="DA102" s="276" t="str">
        <f ca="true">+IF(OFFSET('Sanitation Data'!$G$29,0,10*ROW('Sanitation Data'!G96))="","",OFFSET('Sanitation Data'!$G$29,0,10*ROW('Sanitation Data'!G96)))</f>
        <v/>
      </c>
      <c r="DB102" s="276" t="str">
        <f ca="true">+IF(OFFSET('Sanitation Data'!$G$30,0,10*ROW('Sanitation Data'!G96))="","",OFFSET('Sanitation Data'!$G$30,0,10*ROW('Sanitation Data'!G96)))</f>
        <v/>
      </c>
      <c r="DC102" s="276" t="str">
        <f ca="true">+IF(OFFSET('Sanitation Data'!$G$31,0,10*ROW('Sanitation Data'!G96))="","",OFFSET('Sanitation Data'!$G$31,0,10*ROW('Sanitation Data'!G96)))</f>
        <v/>
      </c>
      <c r="DD102" s="276" t="str">
        <f ca="true">+IF(OFFSET('Sanitation Data'!$G$32,0,10*ROW('Sanitation Data'!G96))="","",OFFSET('Sanitation Data'!$G$32,0,10*ROW('Sanitation Data'!G96)))</f>
        <v/>
      </c>
      <c r="DE102" s="276" t="str">
        <f ca="true">+IF(OFFSET('Sanitation Data'!$H$28,0,10*ROW('Sanitation Data'!H96))="","",OFFSET('Sanitation Data'!$H$28,0,10*ROW('Sanitation Data'!H96)))</f>
        <v/>
      </c>
      <c r="DF102" s="276" t="str">
        <f ca="true">+IF(OFFSET('Sanitation Data'!$H$29,0,10*ROW('Sanitation Data'!H96))="","",OFFSET('Sanitation Data'!$H$29,0,10*ROW('Sanitation Data'!H96)))</f>
        <v/>
      </c>
      <c r="DG102" s="276" t="str">
        <f ca="true">+IF(OFFSET('Sanitation Data'!$H$30,0,10*ROW('Sanitation Data'!H96))="","",OFFSET('Sanitation Data'!$H$30,0,10*ROW('Sanitation Data'!H96)))</f>
        <v/>
      </c>
      <c r="DH102" s="276" t="str">
        <f ca="true">+IF(OFFSET('Sanitation Data'!$H$31,0,10*ROW('Sanitation Data'!H96))="","",OFFSET('Sanitation Data'!$H$31,0,10*ROW('Sanitation Data'!H96)))</f>
        <v/>
      </c>
      <c r="DI102" s="276" t="str">
        <f ca="true">+IF(OFFSET('Sanitation Data'!$H$32,0,10*ROW('Sanitation Data'!H96))="","",OFFSET('Sanitation Data'!$H$32,0,10*ROW('Sanitation Data'!H96)))</f>
        <v/>
      </c>
      <c r="DJ102" s="276" t="str">
        <f ca="true">+IF(OFFSET('Sanitation Data'!$I$28,0,10*ROW('Sanitation Data'!I96))="","",OFFSET('Sanitation Data'!$I$28,0,10*ROW('Sanitation Data'!I96)))</f>
        <v/>
      </c>
      <c r="DK102" s="276" t="str">
        <f ca="true">+IF(OFFSET('Sanitation Data'!$I$29,0,10*ROW('Sanitation Data'!I96))="","",OFFSET('Sanitation Data'!$I$29,0,10*ROW('Sanitation Data'!I96)))</f>
        <v/>
      </c>
      <c r="DL102" s="276" t="str">
        <f ca="true">+IF(OFFSET('Sanitation Data'!$I$30,0,10*ROW('Sanitation Data'!I96))="","",OFFSET('Sanitation Data'!$I$30,0,10*ROW('Sanitation Data'!I96)))</f>
        <v/>
      </c>
      <c r="DM102" s="276" t="str">
        <f ca="true">+IF(OFFSET('Sanitation Data'!$I$31,0,10*ROW('Sanitation Data'!I96))="","",OFFSET('Sanitation Data'!$I$31,0,10*ROW('Sanitation Data'!I96)))</f>
        <v/>
      </c>
      <c r="DN102" s="276" t="str">
        <f ca="true">+IF(OFFSET('Sanitation Data'!$I$32,0,10*ROW('Sanitation Data'!I96))="","",OFFSET('Sanitation Data'!$I$32,0,10*ROW('Sanitation Data'!I96)))</f>
        <v/>
      </c>
      <c r="DO102" s="276" t="str">
        <f ca="true">+IF(OFFSET('Hygiene Data'!$D$11,0,10*ROW('Hygiene Data'!D96))="","",OFFSET('Hygiene Data'!$D$11,0,10*ROW('Hygiene Data'!D96)))</f>
        <v/>
      </c>
      <c r="DP102" s="276" t="str">
        <f ca="true">+IF(OFFSET('Hygiene Data'!$D$12,0,10*ROW('Hygiene Data'!D96))="","",OFFSET('Hygiene Data'!$D$12,0,10*ROW('Hygiene Data'!D96)))</f>
        <v/>
      </c>
      <c r="DQ102" s="276" t="str">
        <f ca="true">+IF(OFFSET('Hygiene Data'!$D$13,0,10*ROW('Hygiene Data'!D96))="","",OFFSET('Hygiene Data'!$D$13,0,10*ROW('Hygiene Data'!D96)))</f>
        <v/>
      </c>
      <c r="DR102" s="276" t="str">
        <f ca="true">+IF(OFFSET('Hygiene Data'!$E$11,0,10*ROW('Hygiene Data'!E96))="","",OFFSET('Hygiene Data'!$E$11,0,10*ROW('Hygiene Data'!E96)))</f>
        <v/>
      </c>
      <c r="DS102" s="276" t="str">
        <f ca="true">+IF(OFFSET('Hygiene Data'!$E$12,0,10*ROW('Hygiene Data'!E96))="","",OFFSET('Hygiene Data'!$E$12,0,10*ROW('Hygiene Data'!E96)))</f>
        <v/>
      </c>
      <c r="DT102" s="276" t="str">
        <f ca="true">+IF(OFFSET('Hygiene Data'!$E$13,0,10*ROW('Hygiene Data'!E96))="","",OFFSET('Hygiene Data'!$E$13,0,10*ROW('Hygiene Data'!E96)))</f>
        <v/>
      </c>
      <c r="DU102" s="276" t="str">
        <f ca="true">+IF(OFFSET('Hygiene Data'!$F$11,0,10*ROW('Hygiene Data'!F96))="","",OFFSET('Hygiene Data'!$F$11,0,10*ROW('Hygiene Data'!F96)))</f>
        <v/>
      </c>
      <c r="DV102" s="276" t="str">
        <f ca="true">+IF(OFFSET('Hygiene Data'!$F$12,0,10*ROW('Hygiene Data'!F96))="","",OFFSET('Hygiene Data'!$F$12,0,10*ROW('Hygiene Data'!F96)))</f>
        <v/>
      </c>
      <c r="DW102" s="276" t="str">
        <f ca="true">+IF(OFFSET('Hygiene Data'!$F$13,0,10*ROW('Hygiene Data'!F96))="","",OFFSET('Hygiene Data'!$F$13,0,10*ROW('Hygiene Data'!F96)))</f>
        <v/>
      </c>
      <c r="DX102" s="276" t="str">
        <f ca="true">+IF(OFFSET('Hygiene Data'!$G$11,0,10*ROW('Hygiene Data'!G96))="","",OFFSET('Hygiene Data'!$G$11,0,10*ROW('Hygiene Data'!G96)))</f>
        <v/>
      </c>
      <c r="DY102" s="276" t="str">
        <f ca="true">+IF(OFFSET('Hygiene Data'!$G$12,0,10*ROW('Hygiene Data'!G96))="","",OFFSET('Hygiene Data'!$G$12,0,10*ROW('Hygiene Data'!G96)))</f>
        <v/>
      </c>
      <c r="DZ102" s="276" t="str">
        <f ca="true">+IF(OFFSET('Hygiene Data'!$G$13,0,10*ROW('Hygiene Data'!G96))="","",OFFSET('Hygiene Data'!$G$13,0,10*ROW('Hygiene Data'!G96)))</f>
        <v/>
      </c>
      <c r="EA102" s="276" t="str">
        <f ca="true">+IF(OFFSET('Hygiene Data'!$H$11,0,10*ROW('Hygiene Data'!H96))="","",OFFSET('Hygiene Data'!$H$11,0,10*ROW('Hygiene Data'!H96)))</f>
        <v/>
      </c>
      <c r="EB102" s="276" t="str">
        <f ca="true">+IF(OFFSET('Hygiene Data'!$H$12,0,10*ROW('Hygiene Data'!H96))="","",OFFSET('Hygiene Data'!$H$12,0,10*ROW('Hygiene Data'!H96)))</f>
        <v/>
      </c>
      <c r="EC102" s="276" t="str">
        <f ca="true">+IF(OFFSET('Hygiene Data'!$H$13,0,10*ROW('Hygiene Data'!H96))="","",OFFSET('Hygiene Data'!$H$13,0,10*ROW('Hygiene Data'!H96)))</f>
        <v/>
      </c>
      <c r="ED102" s="276" t="str">
        <f ca="true">+IF(OFFSET('Hygiene Data'!$I$11,0,10*ROW('Hygiene Data'!I96))="","",OFFSET('Hygiene Data'!$I$11,0,10*ROW('Hygiene Data'!I96)))</f>
        <v/>
      </c>
      <c r="EE102" s="276" t="str">
        <f ca="true">+IF(OFFSET('Hygiene Data'!$I$12,0,10*ROW('Hygiene Data'!I96))="","",OFFSET('Hygiene Data'!$I$12,0,10*ROW('Hygiene Data'!I96)))</f>
        <v/>
      </c>
      <c r="EF102" s="276"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32"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6"/>
      <c r="BS103" s="276" t="str">
        <f ca="true">+IF(OFFSET('Water Data'!$D$27,0,10*ROW('Water Data'!D97))="","",OFFSET('Water Data'!$D$27,0,10*ROW('Water Data'!D97)))</f>
        <v/>
      </c>
      <c r="BT103" s="276" t="str">
        <f ca="true">+IF(OFFSET('Water Data'!$D$28,0,10*ROW('Water Data'!D97))="","",OFFSET('Water Data'!$D$28,0,10*ROW('Water Data'!D97)))</f>
        <v/>
      </c>
      <c r="BU103" s="276" t="str">
        <f ca="true">+IF(OFFSET('Water Data'!$D$29,0,10*ROW('Water Data'!D97))="","",OFFSET('Water Data'!$D$29,0,10*ROW('Water Data'!D97)))</f>
        <v/>
      </c>
      <c r="BV103" s="276" t="str">
        <f ca="true">+IF(OFFSET('Water Data'!$E$27,0,10*ROW('Water Data'!E97))="","",OFFSET('Water Data'!$E$27,0,10*ROW('Water Data'!E97)))</f>
        <v/>
      </c>
      <c r="BW103" s="276" t="str">
        <f ca="true">+IF(OFFSET('Water Data'!$E$28,0,10*ROW('Water Data'!E97))="","",OFFSET('Water Data'!$E$28,0,10*ROW('Water Data'!E97)))</f>
        <v/>
      </c>
      <c r="BX103" s="276" t="str">
        <f ca="true">+IF(OFFSET('Water Data'!$E$29,0,10*ROW('Water Data'!E97))="","",OFFSET('Water Data'!$E$29,0,10*ROW('Water Data'!E97)))</f>
        <v/>
      </c>
      <c r="BY103" s="276" t="str">
        <f ca="true">+IF(OFFSET('Water Data'!$F$27,0,10*ROW('Water Data'!F97))="","",OFFSET('Water Data'!$F$27,0,10*ROW('Water Data'!F97)))</f>
        <v/>
      </c>
      <c r="BZ103" s="276" t="str">
        <f ca="true">+IF(OFFSET('Water Data'!$F$28,0,10*ROW('Water Data'!F97))="","",OFFSET('Water Data'!$F$28,0,10*ROW('Water Data'!F97)))</f>
        <v/>
      </c>
      <c r="CA103" s="276" t="str">
        <f ca="true">+IF(OFFSET('Water Data'!$F$29,0,10*ROW('Water Data'!F97))="","",OFFSET('Water Data'!$F$29,0,10*ROW('Water Data'!F97)))</f>
        <v/>
      </c>
      <c r="CB103" s="276" t="str">
        <f ca="true">+IF(OFFSET('Water Data'!$G$27,0,10*ROW('Water Data'!G97))="","",OFFSET('Water Data'!$G$27,0,10*ROW('Water Data'!G97)))</f>
        <v/>
      </c>
      <c r="CC103" s="276" t="str">
        <f ca="true">+IF(OFFSET('Water Data'!$G$28,0,10*ROW('Water Data'!G97))="","",OFFSET('Water Data'!$G$28,0,10*ROW('Water Data'!G97)))</f>
        <v/>
      </c>
      <c r="CD103" s="276" t="str">
        <f ca="true">+IF(OFFSET('Water Data'!$G$29,0,10*ROW('Water Data'!G97))="","",OFFSET('Water Data'!$G$29,0,10*ROW('Water Data'!G97)))</f>
        <v/>
      </c>
      <c r="CE103" s="276" t="str">
        <f ca="true">+IF(OFFSET('Water Data'!$H$27,0,10*ROW('Water Data'!H97))="","",OFFSET('Water Data'!$H$27,0,10*ROW('Water Data'!H97)))</f>
        <v/>
      </c>
      <c r="CF103" s="276" t="str">
        <f ca="true">+IF(OFFSET('Water Data'!$H$28,0,10*ROW('Water Data'!H97))="","",OFFSET('Water Data'!$H$28,0,10*ROW('Water Data'!H97)))</f>
        <v/>
      </c>
      <c r="CG103" s="276" t="str">
        <f ca="true">+IF(OFFSET('Water Data'!$H$29,0,10*ROW('Water Data'!H97))="","",OFFSET('Water Data'!$H$29,0,10*ROW('Water Data'!H97)))</f>
        <v/>
      </c>
      <c r="CH103" s="276" t="str">
        <f ca="true">+IF(OFFSET('Water Data'!$I$27,0,10*ROW('Water Data'!I97))="","",OFFSET('Water Data'!$I$27,0,10*ROW('Water Data'!I97)))</f>
        <v/>
      </c>
      <c r="CI103" s="276" t="str">
        <f ca="true">+IF(OFFSET('Water Data'!$I$28,0,10*ROW('Water Data'!I97))="","",OFFSET('Water Data'!$I$28,0,10*ROW('Water Data'!I97)))</f>
        <v/>
      </c>
      <c r="CJ103" s="276" t="str">
        <f ca="true">+IF(OFFSET('Water Data'!$I$29,0,10*ROW('Water Data'!I97))="","",OFFSET('Water Data'!$I$29,0,10*ROW('Water Data'!I97)))</f>
        <v/>
      </c>
      <c r="CK103" s="276" t="str">
        <f ca="true">+IF(OFFSET('Sanitation Data'!$D$28,0,10*ROW('Sanitation Data'!D97))="","",OFFSET('Sanitation Data'!$D$28,0,10*ROW('Sanitation Data'!D97)))</f>
        <v/>
      </c>
      <c r="CL103" s="276" t="str">
        <f ca="true">+IF(OFFSET('Sanitation Data'!$D$29,0,10*ROW('Sanitation Data'!D97))="","",OFFSET('Sanitation Data'!$D$29,0,10*ROW('Sanitation Data'!D97)))</f>
        <v/>
      </c>
      <c r="CM103" s="276" t="str">
        <f ca="true">+IF(OFFSET('Sanitation Data'!$D$30,0,10*ROW('Sanitation Data'!D97))="","",OFFSET('Sanitation Data'!$D$30,0,10*ROW('Sanitation Data'!D97)))</f>
        <v/>
      </c>
      <c r="CN103" s="276" t="str">
        <f ca="true">+IF(OFFSET('Sanitation Data'!$D$31,0,10*ROW('Sanitation Data'!D97))="","",OFFSET('Sanitation Data'!$D$31,0,10*ROW('Sanitation Data'!D97)))</f>
        <v/>
      </c>
      <c r="CO103" s="276" t="str">
        <f ca="true">+IF(OFFSET('Sanitation Data'!$D$32,0,10*ROW('Sanitation Data'!D97))="","",OFFSET('Sanitation Data'!$D$32,0,10*ROW('Sanitation Data'!D97)))</f>
        <v/>
      </c>
      <c r="CP103" s="276" t="str">
        <f ca="true">+IF(OFFSET('Sanitation Data'!$E$28,0,10*ROW('Sanitation Data'!E97))="","",OFFSET('Sanitation Data'!$E$28,0,10*ROW('Sanitation Data'!E97)))</f>
        <v/>
      </c>
      <c r="CQ103" s="276" t="str">
        <f ca="true">+IF(OFFSET('Sanitation Data'!$E$29,0,10*ROW('Sanitation Data'!E97))="","",OFFSET('Sanitation Data'!$E$29,0,10*ROW('Sanitation Data'!E97)))</f>
        <v/>
      </c>
      <c r="CR103" s="276" t="str">
        <f ca="true">+IF(OFFSET('Sanitation Data'!$E$30,0,10*ROW('Sanitation Data'!E97))="","",OFFSET('Sanitation Data'!$E$30,0,10*ROW('Sanitation Data'!E97)))</f>
        <v/>
      </c>
      <c r="CS103" s="276" t="str">
        <f ca="true">+IF(OFFSET('Sanitation Data'!$E$31,0,10*ROW('Sanitation Data'!E97))="","",OFFSET('Sanitation Data'!$E$31,0,10*ROW('Sanitation Data'!E97)))</f>
        <v/>
      </c>
      <c r="CT103" s="276" t="str">
        <f ca="true">+IF(OFFSET('Sanitation Data'!$E$32,0,10*ROW('Sanitation Data'!E97))="","",OFFSET('Sanitation Data'!$E$32,0,10*ROW('Sanitation Data'!E97)))</f>
        <v/>
      </c>
      <c r="CU103" s="276" t="str">
        <f ca="true">+IF(OFFSET('Sanitation Data'!$F$28,0,10*ROW('Sanitation Data'!F97))="","",OFFSET('Sanitation Data'!$F$28,0,10*ROW('Sanitation Data'!F97)))</f>
        <v/>
      </c>
      <c r="CV103" s="276" t="str">
        <f ca="true">+IF(OFFSET('Sanitation Data'!$F$29,0,10*ROW('Sanitation Data'!F97))="","",OFFSET('Sanitation Data'!$F$29,0,10*ROW('Sanitation Data'!F97)))</f>
        <v/>
      </c>
      <c r="CW103" s="276" t="str">
        <f ca="true">+IF(OFFSET('Sanitation Data'!$F$30,0,10*ROW('Sanitation Data'!F97))="","",OFFSET('Sanitation Data'!$F$30,0,10*ROW('Sanitation Data'!F97)))</f>
        <v/>
      </c>
      <c r="CX103" s="276" t="str">
        <f ca="true">+IF(OFFSET('Sanitation Data'!$F$31,0,10*ROW('Sanitation Data'!F97))="","",OFFSET('Sanitation Data'!$F$31,0,10*ROW('Sanitation Data'!F97)))</f>
        <v/>
      </c>
      <c r="CY103" s="276" t="str">
        <f ca="true">+IF(OFFSET('Sanitation Data'!$F$32,0,10*ROW('Sanitation Data'!F97))="","",OFFSET('Sanitation Data'!$F$32,0,10*ROW('Sanitation Data'!F97)))</f>
        <v/>
      </c>
      <c r="CZ103" s="276" t="str">
        <f ca="true">+IF(OFFSET('Sanitation Data'!$G$28,0,10*ROW('Sanitation Data'!G97))="","",OFFSET('Sanitation Data'!$G$28,0,10*ROW('Sanitation Data'!G97)))</f>
        <v/>
      </c>
      <c r="DA103" s="276" t="str">
        <f ca="true">+IF(OFFSET('Sanitation Data'!$G$29,0,10*ROW('Sanitation Data'!G97))="","",OFFSET('Sanitation Data'!$G$29,0,10*ROW('Sanitation Data'!G97)))</f>
        <v/>
      </c>
      <c r="DB103" s="276" t="str">
        <f ca="true">+IF(OFFSET('Sanitation Data'!$G$30,0,10*ROW('Sanitation Data'!G97))="","",OFFSET('Sanitation Data'!$G$30,0,10*ROW('Sanitation Data'!G97)))</f>
        <v/>
      </c>
      <c r="DC103" s="276" t="str">
        <f ca="true">+IF(OFFSET('Sanitation Data'!$G$31,0,10*ROW('Sanitation Data'!G97))="","",OFFSET('Sanitation Data'!$G$31,0,10*ROW('Sanitation Data'!G97)))</f>
        <v/>
      </c>
      <c r="DD103" s="276" t="str">
        <f ca="true">+IF(OFFSET('Sanitation Data'!$G$32,0,10*ROW('Sanitation Data'!G97))="","",OFFSET('Sanitation Data'!$G$32,0,10*ROW('Sanitation Data'!G97)))</f>
        <v/>
      </c>
      <c r="DE103" s="276" t="str">
        <f ca="true">+IF(OFFSET('Sanitation Data'!$H$28,0,10*ROW('Sanitation Data'!H97))="","",OFFSET('Sanitation Data'!$H$28,0,10*ROW('Sanitation Data'!H97)))</f>
        <v/>
      </c>
      <c r="DF103" s="276" t="str">
        <f ca="true">+IF(OFFSET('Sanitation Data'!$H$29,0,10*ROW('Sanitation Data'!H97))="","",OFFSET('Sanitation Data'!$H$29,0,10*ROW('Sanitation Data'!H97)))</f>
        <v/>
      </c>
      <c r="DG103" s="276" t="str">
        <f ca="true">+IF(OFFSET('Sanitation Data'!$H$30,0,10*ROW('Sanitation Data'!H97))="","",OFFSET('Sanitation Data'!$H$30,0,10*ROW('Sanitation Data'!H97)))</f>
        <v/>
      </c>
      <c r="DH103" s="276" t="str">
        <f ca="true">+IF(OFFSET('Sanitation Data'!$H$31,0,10*ROW('Sanitation Data'!H97))="","",OFFSET('Sanitation Data'!$H$31,0,10*ROW('Sanitation Data'!H97)))</f>
        <v/>
      </c>
      <c r="DI103" s="276" t="str">
        <f ca="true">+IF(OFFSET('Sanitation Data'!$H$32,0,10*ROW('Sanitation Data'!H97))="","",OFFSET('Sanitation Data'!$H$32,0,10*ROW('Sanitation Data'!H97)))</f>
        <v/>
      </c>
      <c r="DJ103" s="276" t="str">
        <f ca="true">+IF(OFFSET('Sanitation Data'!$I$28,0,10*ROW('Sanitation Data'!I97))="","",OFFSET('Sanitation Data'!$I$28,0,10*ROW('Sanitation Data'!I97)))</f>
        <v/>
      </c>
      <c r="DK103" s="276" t="str">
        <f ca="true">+IF(OFFSET('Sanitation Data'!$I$29,0,10*ROW('Sanitation Data'!I97))="","",OFFSET('Sanitation Data'!$I$29,0,10*ROW('Sanitation Data'!I97)))</f>
        <v/>
      </c>
      <c r="DL103" s="276" t="str">
        <f ca="true">+IF(OFFSET('Sanitation Data'!$I$30,0,10*ROW('Sanitation Data'!I97))="","",OFFSET('Sanitation Data'!$I$30,0,10*ROW('Sanitation Data'!I97)))</f>
        <v/>
      </c>
      <c r="DM103" s="276" t="str">
        <f ca="true">+IF(OFFSET('Sanitation Data'!$I$31,0,10*ROW('Sanitation Data'!I97))="","",OFFSET('Sanitation Data'!$I$31,0,10*ROW('Sanitation Data'!I97)))</f>
        <v/>
      </c>
      <c r="DN103" s="276" t="str">
        <f ca="true">+IF(OFFSET('Sanitation Data'!$I$32,0,10*ROW('Sanitation Data'!I97))="","",OFFSET('Sanitation Data'!$I$32,0,10*ROW('Sanitation Data'!I97)))</f>
        <v/>
      </c>
      <c r="DO103" s="276" t="str">
        <f ca="true">+IF(OFFSET('Hygiene Data'!$D$11,0,10*ROW('Hygiene Data'!D97))="","",OFFSET('Hygiene Data'!$D$11,0,10*ROW('Hygiene Data'!D97)))</f>
        <v/>
      </c>
      <c r="DP103" s="276" t="str">
        <f ca="true">+IF(OFFSET('Hygiene Data'!$D$12,0,10*ROW('Hygiene Data'!D97))="","",OFFSET('Hygiene Data'!$D$12,0,10*ROW('Hygiene Data'!D97)))</f>
        <v/>
      </c>
      <c r="DQ103" s="276" t="str">
        <f ca="true">+IF(OFFSET('Hygiene Data'!$D$13,0,10*ROW('Hygiene Data'!D97))="","",OFFSET('Hygiene Data'!$D$13,0,10*ROW('Hygiene Data'!D97)))</f>
        <v/>
      </c>
      <c r="DR103" s="276" t="str">
        <f ca="true">+IF(OFFSET('Hygiene Data'!$E$11,0,10*ROW('Hygiene Data'!E97))="","",OFFSET('Hygiene Data'!$E$11,0,10*ROW('Hygiene Data'!E97)))</f>
        <v/>
      </c>
      <c r="DS103" s="276" t="str">
        <f ca="true">+IF(OFFSET('Hygiene Data'!$E$12,0,10*ROW('Hygiene Data'!E97))="","",OFFSET('Hygiene Data'!$E$12,0,10*ROW('Hygiene Data'!E97)))</f>
        <v/>
      </c>
      <c r="DT103" s="276" t="str">
        <f ca="true">+IF(OFFSET('Hygiene Data'!$E$13,0,10*ROW('Hygiene Data'!E97))="","",OFFSET('Hygiene Data'!$E$13,0,10*ROW('Hygiene Data'!E97)))</f>
        <v/>
      </c>
      <c r="DU103" s="276" t="str">
        <f ca="true">+IF(OFFSET('Hygiene Data'!$F$11,0,10*ROW('Hygiene Data'!F97))="","",OFFSET('Hygiene Data'!$F$11,0,10*ROW('Hygiene Data'!F97)))</f>
        <v/>
      </c>
      <c r="DV103" s="276" t="str">
        <f ca="true">+IF(OFFSET('Hygiene Data'!$F$12,0,10*ROW('Hygiene Data'!F97))="","",OFFSET('Hygiene Data'!$F$12,0,10*ROW('Hygiene Data'!F97)))</f>
        <v/>
      </c>
      <c r="DW103" s="276" t="str">
        <f ca="true">+IF(OFFSET('Hygiene Data'!$F$13,0,10*ROW('Hygiene Data'!F97))="","",OFFSET('Hygiene Data'!$F$13,0,10*ROW('Hygiene Data'!F97)))</f>
        <v/>
      </c>
      <c r="DX103" s="276" t="str">
        <f ca="true">+IF(OFFSET('Hygiene Data'!$G$11,0,10*ROW('Hygiene Data'!G97))="","",OFFSET('Hygiene Data'!$G$11,0,10*ROW('Hygiene Data'!G97)))</f>
        <v/>
      </c>
      <c r="DY103" s="276" t="str">
        <f ca="true">+IF(OFFSET('Hygiene Data'!$G$12,0,10*ROW('Hygiene Data'!G97))="","",OFFSET('Hygiene Data'!$G$12,0,10*ROW('Hygiene Data'!G97)))</f>
        <v/>
      </c>
      <c r="DZ103" s="276" t="str">
        <f ca="true">+IF(OFFSET('Hygiene Data'!$G$13,0,10*ROW('Hygiene Data'!G97))="","",OFFSET('Hygiene Data'!$G$13,0,10*ROW('Hygiene Data'!G97)))</f>
        <v/>
      </c>
      <c r="EA103" s="276" t="str">
        <f ca="true">+IF(OFFSET('Hygiene Data'!$H$11,0,10*ROW('Hygiene Data'!H97))="","",OFFSET('Hygiene Data'!$H$11,0,10*ROW('Hygiene Data'!H97)))</f>
        <v/>
      </c>
      <c r="EB103" s="276" t="str">
        <f ca="true">+IF(OFFSET('Hygiene Data'!$H$12,0,10*ROW('Hygiene Data'!H97))="","",OFFSET('Hygiene Data'!$H$12,0,10*ROW('Hygiene Data'!H97)))</f>
        <v/>
      </c>
      <c r="EC103" s="276" t="str">
        <f ca="true">+IF(OFFSET('Hygiene Data'!$H$13,0,10*ROW('Hygiene Data'!H97))="","",OFFSET('Hygiene Data'!$H$13,0,10*ROW('Hygiene Data'!H97)))</f>
        <v/>
      </c>
      <c r="ED103" s="276" t="str">
        <f ca="true">+IF(OFFSET('Hygiene Data'!$I$11,0,10*ROW('Hygiene Data'!I97))="","",OFFSET('Hygiene Data'!$I$11,0,10*ROW('Hygiene Data'!I97)))</f>
        <v/>
      </c>
      <c r="EE103" s="276" t="str">
        <f ca="true">+IF(OFFSET('Hygiene Data'!$I$12,0,10*ROW('Hygiene Data'!I97))="","",OFFSET('Hygiene Data'!$I$12,0,10*ROW('Hygiene Data'!I97)))</f>
        <v/>
      </c>
      <c r="EF103" s="276"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32"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6"/>
      <c r="BS104" s="276" t="str">
        <f ca="true">+IF(OFFSET('Water Data'!$D$27,0,10*ROW('Water Data'!D98))="","",OFFSET('Water Data'!$D$27,0,10*ROW('Water Data'!D98)))</f>
        <v/>
      </c>
      <c r="BT104" s="276" t="str">
        <f ca="true">+IF(OFFSET('Water Data'!$D$28,0,10*ROW('Water Data'!D98))="","",OFFSET('Water Data'!$D$28,0,10*ROW('Water Data'!D98)))</f>
        <v/>
      </c>
      <c r="BU104" s="276" t="str">
        <f ca="true">+IF(OFFSET('Water Data'!$D$29,0,10*ROW('Water Data'!D98))="","",OFFSET('Water Data'!$D$29,0,10*ROW('Water Data'!D98)))</f>
        <v/>
      </c>
      <c r="BV104" s="276" t="str">
        <f ca="true">+IF(OFFSET('Water Data'!$E$27,0,10*ROW('Water Data'!E98))="","",OFFSET('Water Data'!$E$27,0,10*ROW('Water Data'!E98)))</f>
        <v/>
      </c>
      <c r="BW104" s="276" t="str">
        <f ca="true">+IF(OFFSET('Water Data'!$E$28,0,10*ROW('Water Data'!E98))="","",OFFSET('Water Data'!$E$28,0,10*ROW('Water Data'!E98)))</f>
        <v/>
      </c>
      <c r="BX104" s="276" t="str">
        <f ca="true">+IF(OFFSET('Water Data'!$E$29,0,10*ROW('Water Data'!E98))="","",OFFSET('Water Data'!$E$29,0,10*ROW('Water Data'!E98)))</f>
        <v/>
      </c>
      <c r="BY104" s="276" t="str">
        <f ca="true">+IF(OFFSET('Water Data'!$F$27,0,10*ROW('Water Data'!F98))="","",OFFSET('Water Data'!$F$27,0,10*ROW('Water Data'!F98)))</f>
        <v/>
      </c>
      <c r="BZ104" s="276" t="str">
        <f ca="true">+IF(OFFSET('Water Data'!$F$28,0,10*ROW('Water Data'!F98))="","",OFFSET('Water Data'!$F$28,0,10*ROW('Water Data'!F98)))</f>
        <v/>
      </c>
      <c r="CA104" s="276" t="str">
        <f ca="true">+IF(OFFSET('Water Data'!$F$29,0,10*ROW('Water Data'!F98))="","",OFFSET('Water Data'!$F$29,0,10*ROW('Water Data'!F98)))</f>
        <v/>
      </c>
      <c r="CB104" s="276" t="str">
        <f ca="true">+IF(OFFSET('Water Data'!$G$27,0,10*ROW('Water Data'!G98))="","",OFFSET('Water Data'!$G$27,0,10*ROW('Water Data'!G98)))</f>
        <v/>
      </c>
      <c r="CC104" s="276" t="str">
        <f ca="true">+IF(OFFSET('Water Data'!$G$28,0,10*ROW('Water Data'!G98))="","",OFFSET('Water Data'!$G$28,0,10*ROW('Water Data'!G98)))</f>
        <v/>
      </c>
      <c r="CD104" s="276" t="str">
        <f ca="true">+IF(OFFSET('Water Data'!$G$29,0,10*ROW('Water Data'!G98))="","",OFFSET('Water Data'!$G$29,0,10*ROW('Water Data'!G98)))</f>
        <v/>
      </c>
      <c r="CE104" s="276" t="str">
        <f ca="true">+IF(OFFSET('Water Data'!$H$27,0,10*ROW('Water Data'!H98))="","",OFFSET('Water Data'!$H$27,0,10*ROW('Water Data'!H98)))</f>
        <v/>
      </c>
      <c r="CF104" s="276" t="str">
        <f ca="true">+IF(OFFSET('Water Data'!$H$28,0,10*ROW('Water Data'!H98))="","",OFFSET('Water Data'!$H$28,0,10*ROW('Water Data'!H98)))</f>
        <v/>
      </c>
      <c r="CG104" s="276" t="str">
        <f ca="true">+IF(OFFSET('Water Data'!$H$29,0,10*ROW('Water Data'!H98))="","",OFFSET('Water Data'!$H$29,0,10*ROW('Water Data'!H98)))</f>
        <v/>
      </c>
      <c r="CH104" s="276" t="str">
        <f ca="true">+IF(OFFSET('Water Data'!$I$27,0,10*ROW('Water Data'!I98))="","",OFFSET('Water Data'!$I$27,0,10*ROW('Water Data'!I98)))</f>
        <v/>
      </c>
      <c r="CI104" s="276" t="str">
        <f ca="true">+IF(OFFSET('Water Data'!$I$28,0,10*ROW('Water Data'!I98))="","",OFFSET('Water Data'!$I$28,0,10*ROW('Water Data'!I98)))</f>
        <v/>
      </c>
      <c r="CJ104" s="276" t="str">
        <f ca="true">+IF(OFFSET('Water Data'!$I$29,0,10*ROW('Water Data'!I98))="","",OFFSET('Water Data'!$I$29,0,10*ROW('Water Data'!I98)))</f>
        <v/>
      </c>
      <c r="CK104" s="276" t="str">
        <f ca="true">+IF(OFFSET('Sanitation Data'!$D$28,0,10*ROW('Sanitation Data'!D98))="","",OFFSET('Sanitation Data'!$D$28,0,10*ROW('Sanitation Data'!D98)))</f>
        <v/>
      </c>
      <c r="CL104" s="276" t="str">
        <f ca="true">+IF(OFFSET('Sanitation Data'!$D$29,0,10*ROW('Sanitation Data'!D98))="","",OFFSET('Sanitation Data'!$D$29,0,10*ROW('Sanitation Data'!D98)))</f>
        <v/>
      </c>
      <c r="CM104" s="276" t="str">
        <f ca="true">+IF(OFFSET('Sanitation Data'!$D$30,0,10*ROW('Sanitation Data'!D98))="","",OFFSET('Sanitation Data'!$D$30,0,10*ROW('Sanitation Data'!D98)))</f>
        <v/>
      </c>
      <c r="CN104" s="276" t="str">
        <f ca="true">+IF(OFFSET('Sanitation Data'!$D$31,0,10*ROW('Sanitation Data'!D98))="","",OFFSET('Sanitation Data'!$D$31,0,10*ROW('Sanitation Data'!D98)))</f>
        <v/>
      </c>
      <c r="CO104" s="276" t="str">
        <f ca="true">+IF(OFFSET('Sanitation Data'!$D$32,0,10*ROW('Sanitation Data'!D98))="","",OFFSET('Sanitation Data'!$D$32,0,10*ROW('Sanitation Data'!D98)))</f>
        <v/>
      </c>
      <c r="CP104" s="276" t="str">
        <f ca="true">+IF(OFFSET('Sanitation Data'!$E$28,0,10*ROW('Sanitation Data'!E98))="","",OFFSET('Sanitation Data'!$E$28,0,10*ROW('Sanitation Data'!E98)))</f>
        <v/>
      </c>
      <c r="CQ104" s="276" t="str">
        <f ca="true">+IF(OFFSET('Sanitation Data'!$E$29,0,10*ROW('Sanitation Data'!E98))="","",OFFSET('Sanitation Data'!$E$29,0,10*ROW('Sanitation Data'!E98)))</f>
        <v/>
      </c>
      <c r="CR104" s="276" t="str">
        <f ca="true">+IF(OFFSET('Sanitation Data'!$E$30,0,10*ROW('Sanitation Data'!E98))="","",OFFSET('Sanitation Data'!$E$30,0,10*ROW('Sanitation Data'!E98)))</f>
        <v/>
      </c>
      <c r="CS104" s="276" t="str">
        <f ca="true">+IF(OFFSET('Sanitation Data'!$E$31,0,10*ROW('Sanitation Data'!E98))="","",OFFSET('Sanitation Data'!$E$31,0,10*ROW('Sanitation Data'!E98)))</f>
        <v/>
      </c>
      <c r="CT104" s="276" t="str">
        <f ca="true">+IF(OFFSET('Sanitation Data'!$E$32,0,10*ROW('Sanitation Data'!E98))="","",OFFSET('Sanitation Data'!$E$32,0,10*ROW('Sanitation Data'!E98)))</f>
        <v/>
      </c>
      <c r="CU104" s="276" t="str">
        <f ca="true">+IF(OFFSET('Sanitation Data'!$F$28,0,10*ROW('Sanitation Data'!F98))="","",OFFSET('Sanitation Data'!$F$28,0,10*ROW('Sanitation Data'!F98)))</f>
        <v/>
      </c>
      <c r="CV104" s="276" t="str">
        <f ca="true">+IF(OFFSET('Sanitation Data'!$F$29,0,10*ROW('Sanitation Data'!F98))="","",OFFSET('Sanitation Data'!$F$29,0,10*ROW('Sanitation Data'!F98)))</f>
        <v/>
      </c>
      <c r="CW104" s="276" t="str">
        <f ca="true">+IF(OFFSET('Sanitation Data'!$F$30,0,10*ROW('Sanitation Data'!F98))="","",OFFSET('Sanitation Data'!$F$30,0,10*ROW('Sanitation Data'!F98)))</f>
        <v/>
      </c>
      <c r="CX104" s="276" t="str">
        <f ca="true">+IF(OFFSET('Sanitation Data'!$F$31,0,10*ROW('Sanitation Data'!F98))="","",OFFSET('Sanitation Data'!$F$31,0,10*ROW('Sanitation Data'!F98)))</f>
        <v/>
      </c>
      <c r="CY104" s="276" t="str">
        <f ca="true">+IF(OFFSET('Sanitation Data'!$F$32,0,10*ROW('Sanitation Data'!F98))="","",OFFSET('Sanitation Data'!$F$32,0,10*ROW('Sanitation Data'!F98)))</f>
        <v/>
      </c>
      <c r="CZ104" s="276" t="str">
        <f ca="true">+IF(OFFSET('Sanitation Data'!$G$28,0,10*ROW('Sanitation Data'!G98))="","",OFFSET('Sanitation Data'!$G$28,0,10*ROW('Sanitation Data'!G98)))</f>
        <v/>
      </c>
      <c r="DA104" s="276" t="str">
        <f ca="true">+IF(OFFSET('Sanitation Data'!$G$29,0,10*ROW('Sanitation Data'!G98))="","",OFFSET('Sanitation Data'!$G$29,0,10*ROW('Sanitation Data'!G98)))</f>
        <v/>
      </c>
      <c r="DB104" s="276" t="str">
        <f ca="true">+IF(OFFSET('Sanitation Data'!$G$30,0,10*ROW('Sanitation Data'!G98))="","",OFFSET('Sanitation Data'!$G$30,0,10*ROW('Sanitation Data'!G98)))</f>
        <v/>
      </c>
      <c r="DC104" s="276" t="str">
        <f ca="true">+IF(OFFSET('Sanitation Data'!$G$31,0,10*ROW('Sanitation Data'!G98))="","",OFFSET('Sanitation Data'!$G$31,0,10*ROW('Sanitation Data'!G98)))</f>
        <v/>
      </c>
      <c r="DD104" s="276" t="str">
        <f ca="true">+IF(OFFSET('Sanitation Data'!$G$32,0,10*ROW('Sanitation Data'!G98))="","",OFFSET('Sanitation Data'!$G$32,0,10*ROW('Sanitation Data'!G98)))</f>
        <v/>
      </c>
      <c r="DE104" s="276" t="str">
        <f ca="true">+IF(OFFSET('Sanitation Data'!$H$28,0,10*ROW('Sanitation Data'!H98))="","",OFFSET('Sanitation Data'!$H$28,0,10*ROW('Sanitation Data'!H98)))</f>
        <v/>
      </c>
      <c r="DF104" s="276" t="str">
        <f ca="true">+IF(OFFSET('Sanitation Data'!$H$29,0,10*ROW('Sanitation Data'!H98))="","",OFFSET('Sanitation Data'!$H$29,0,10*ROW('Sanitation Data'!H98)))</f>
        <v/>
      </c>
      <c r="DG104" s="276" t="str">
        <f ca="true">+IF(OFFSET('Sanitation Data'!$H$30,0,10*ROW('Sanitation Data'!H98))="","",OFFSET('Sanitation Data'!$H$30,0,10*ROW('Sanitation Data'!H98)))</f>
        <v/>
      </c>
      <c r="DH104" s="276" t="str">
        <f ca="true">+IF(OFFSET('Sanitation Data'!$H$31,0,10*ROW('Sanitation Data'!H98))="","",OFFSET('Sanitation Data'!$H$31,0,10*ROW('Sanitation Data'!H98)))</f>
        <v/>
      </c>
      <c r="DI104" s="276" t="str">
        <f ca="true">+IF(OFFSET('Sanitation Data'!$H$32,0,10*ROW('Sanitation Data'!H98))="","",OFFSET('Sanitation Data'!$H$32,0,10*ROW('Sanitation Data'!H98)))</f>
        <v/>
      </c>
      <c r="DJ104" s="276" t="str">
        <f ca="true">+IF(OFFSET('Sanitation Data'!$I$28,0,10*ROW('Sanitation Data'!I98))="","",OFFSET('Sanitation Data'!$I$28,0,10*ROW('Sanitation Data'!I98)))</f>
        <v/>
      </c>
      <c r="DK104" s="276" t="str">
        <f ca="true">+IF(OFFSET('Sanitation Data'!$I$29,0,10*ROW('Sanitation Data'!I98))="","",OFFSET('Sanitation Data'!$I$29,0,10*ROW('Sanitation Data'!I98)))</f>
        <v/>
      </c>
      <c r="DL104" s="276" t="str">
        <f ca="true">+IF(OFFSET('Sanitation Data'!$I$30,0,10*ROW('Sanitation Data'!I98))="","",OFFSET('Sanitation Data'!$I$30,0,10*ROW('Sanitation Data'!I98)))</f>
        <v/>
      </c>
      <c r="DM104" s="276" t="str">
        <f ca="true">+IF(OFFSET('Sanitation Data'!$I$31,0,10*ROW('Sanitation Data'!I98))="","",OFFSET('Sanitation Data'!$I$31,0,10*ROW('Sanitation Data'!I98)))</f>
        <v/>
      </c>
      <c r="DN104" s="276" t="str">
        <f ca="true">+IF(OFFSET('Sanitation Data'!$I$32,0,10*ROW('Sanitation Data'!I98))="","",OFFSET('Sanitation Data'!$I$32,0,10*ROW('Sanitation Data'!I98)))</f>
        <v/>
      </c>
      <c r="DO104" s="276" t="str">
        <f ca="true">+IF(OFFSET('Hygiene Data'!$D$11,0,10*ROW('Hygiene Data'!D98))="","",OFFSET('Hygiene Data'!$D$11,0,10*ROW('Hygiene Data'!D98)))</f>
        <v/>
      </c>
      <c r="DP104" s="276" t="str">
        <f ca="true">+IF(OFFSET('Hygiene Data'!$D$12,0,10*ROW('Hygiene Data'!D98))="","",OFFSET('Hygiene Data'!$D$12,0,10*ROW('Hygiene Data'!D98)))</f>
        <v/>
      </c>
      <c r="DQ104" s="276" t="str">
        <f ca="true">+IF(OFFSET('Hygiene Data'!$D$13,0,10*ROW('Hygiene Data'!D98))="","",OFFSET('Hygiene Data'!$D$13,0,10*ROW('Hygiene Data'!D98)))</f>
        <v/>
      </c>
      <c r="DR104" s="276" t="str">
        <f ca="true">+IF(OFFSET('Hygiene Data'!$E$11,0,10*ROW('Hygiene Data'!E98))="","",OFFSET('Hygiene Data'!$E$11,0,10*ROW('Hygiene Data'!E98)))</f>
        <v/>
      </c>
      <c r="DS104" s="276" t="str">
        <f ca="true">+IF(OFFSET('Hygiene Data'!$E$12,0,10*ROW('Hygiene Data'!E98))="","",OFFSET('Hygiene Data'!$E$12,0,10*ROW('Hygiene Data'!E98)))</f>
        <v/>
      </c>
      <c r="DT104" s="276" t="str">
        <f ca="true">+IF(OFFSET('Hygiene Data'!$E$13,0,10*ROW('Hygiene Data'!E98))="","",OFFSET('Hygiene Data'!$E$13,0,10*ROW('Hygiene Data'!E98)))</f>
        <v/>
      </c>
      <c r="DU104" s="276" t="str">
        <f ca="true">+IF(OFFSET('Hygiene Data'!$F$11,0,10*ROW('Hygiene Data'!F98))="","",OFFSET('Hygiene Data'!$F$11,0,10*ROW('Hygiene Data'!F98)))</f>
        <v/>
      </c>
      <c r="DV104" s="276" t="str">
        <f ca="true">+IF(OFFSET('Hygiene Data'!$F$12,0,10*ROW('Hygiene Data'!F98))="","",OFFSET('Hygiene Data'!$F$12,0,10*ROW('Hygiene Data'!F98)))</f>
        <v/>
      </c>
      <c r="DW104" s="276" t="str">
        <f ca="true">+IF(OFFSET('Hygiene Data'!$F$13,0,10*ROW('Hygiene Data'!F98))="","",OFFSET('Hygiene Data'!$F$13,0,10*ROW('Hygiene Data'!F98)))</f>
        <v/>
      </c>
      <c r="DX104" s="276" t="str">
        <f ca="true">+IF(OFFSET('Hygiene Data'!$G$11,0,10*ROW('Hygiene Data'!G98))="","",OFFSET('Hygiene Data'!$G$11,0,10*ROW('Hygiene Data'!G98)))</f>
        <v/>
      </c>
      <c r="DY104" s="276" t="str">
        <f ca="true">+IF(OFFSET('Hygiene Data'!$G$12,0,10*ROW('Hygiene Data'!G98))="","",OFFSET('Hygiene Data'!$G$12,0,10*ROW('Hygiene Data'!G98)))</f>
        <v/>
      </c>
      <c r="DZ104" s="276" t="str">
        <f ca="true">+IF(OFFSET('Hygiene Data'!$G$13,0,10*ROW('Hygiene Data'!G98))="","",OFFSET('Hygiene Data'!$G$13,0,10*ROW('Hygiene Data'!G98)))</f>
        <v/>
      </c>
      <c r="EA104" s="276" t="str">
        <f ca="true">+IF(OFFSET('Hygiene Data'!$H$11,0,10*ROW('Hygiene Data'!H98))="","",OFFSET('Hygiene Data'!$H$11,0,10*ROW('Hygiene Data'!H98)))</f>
        <v/>
      </c>
      <c r="EB104" s="276" t="str">
        <f ca="true">+IF(OFFSET('Hygiene Data'!$H$12,0,10*ROW('Hygiene Data'!H98))="","",OFFSET('Hygiene Data'!$H$12,0,10*ROW('Hygiene Data'!H98)))</f>
        <v/>
      </c>
      <c r="EC104" s="276" t="str">
        <f ca="true">+IF(OFFSET('Hygiene Data'!$H$13,0,10*ROW('Hygiene Data'!H98))="","",OFFSET('Hygiene Data'!$H$13,0,10*ROW('Hygiene Data'!H98)))</f>
        <v/>
      </c>
      <c r="ED104" s="276" t="str">
        <f ca="true">+IF(OFFSET('Hygiene Data'!$I$11,0,10*ROW('Hygiene Data'!I98))="","",OFFSET('Hygiene Data'!$I$11,0,10*ROW('Hygiene Data'!I98)))</f>
        <v/>
      </c>
      <c r="EE104" s="276" t="str">
        <f ca="true">+IF(OFFSET('Hygiene Data'!$I$12,0,10*ROW('Hygiene Data'!I98))="","",OFFSET('Hygiene Data'!$I$12,0,10*ROW('Hygiene Data'!I98)))</f>
        <v/>
      </c>
      <c r="EF104" s="276"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32"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6"/>
      <c r="BS105" s="276" t="str">
        <f ca="true">+IF(OFFSET('Water Data'!$D$27,0,10*ROW('Water Data'!D99))="","",OFFSET('Water Data'!$D$27,0,10*ROW('Water Data'!D99)))</f>
        <v/>
      </c>
      <c r="BT105" s="276" t="str">
        <f ca="true">+IF(OFFSET('Water Data'!$D$28,0,10*ROW('Water Data'!D99))="","",OFFSET('Water Data'!$D$28,0,10*ROW('Water Data'!D99)))</f>
        <v/>
      </c>
      <c r="BU105" s="276" t="str">
        <f ca="true">+IF(OFFSET('Water Data'!$D$29,0,10*ROW('Water Data'!D99))="","",OFFSET('Water Data'!$D$29,0,10*ROW('Water Data'!D99)))</f>
        <v/>
      </c>
      <c r="BV105" s="276" t="str">
        <f ca="true">+IF(OFFSET('Water Data'!$E$27,0,10*ROW('Water Data'!E99))="","",OFFSET('Water Data'!$E$27,0,10*ROW('Water Data'!E99)))</f>
        <v/>
      </c>
      <c r="BW105" s="276" t="str">
        <f ca="true">+IF(OFFSET('Water Data'!$E$28,0,10*ROW('Water Data'!E99))="","",OFFSET('Water Data'!$E$28,0,10*ROW('Water Data'!E99)))</f>
        <v/>
      </c>
      <c r="BX105" s="276" t="str">
        <f ca="true">+IF(OFFSET('Water Data'!$E$29,0,10*ROW('Water Data'!E99))="","",OFFSET('Water Data'!$E$29,0,10*ROW('Water Data'!E99)))</f>
        <v/>
      </c>
      <c r="BY105" s="276" t="str">
        <f ca="true">+IF(OFFSET('Water Data'!$F$27,0,10*ROW('Water Data'!F99))="","",OFFSET('Water Data'!$F$27,0,10*ROW('Water Data'!F99)))</f>
        <v/>
      </c>
      <c r="BZ105" s="276" t="str">
        <f ca="true">+IF(OFFSET('Water Data'!$F$28,0,10*ROW('Water Data'!F99))="","",OFFSET('Water Data'!$F$28,0,10*ROW('Water Data'!F99)))</f>
        <v/>
      </c>
      <c r="CA105" s="276" t="str">
        <f ca="true">+IF(OFFSET('Water Data'!$F$29,0,10*ROW('Water Data'!F99))="","",OFFSET('Water Data'!$F$29,0,10*ROW('Water Data'!F99)))</f>
        <v/>
      </c>
      <c r="CB105" s="276" t="str">
        <f ca="true">+IF(OFFSET('Water Data'!$G$27,0,10*ROW('Water Data'!G99))="","",OFFSET('Water Data'!$G$27,0,10*ROW('Water Data'!G99)))</f>
        <v/>
      </c>
      <c r="CC105" s="276" t="str">
        <f ca="true">+IF(OFFSET('Water Data'!$G$28,0,10*ROW('Water Data'!G99))="","",OFFSET('Water Data'!$G$28,0,10*ROW('Water Data'!G99)))</f>
        <v/>
      </c>
      <c r="CD105" s="276" t="str">
        <f ca="true">+IF(OFFSET('Water Data'!$G$29,0,10*ROW('Water Data'!G99))="","",OFFSET('Water Data'!$G$29,0,10*ROW('Water Data'!G99)))</f>
        <v/>
      </c>
      <c r="CE105" s="276" t="str">
        <f ca="true">+IF(OFFSET('Water Data'!$H$27,0,10*ROW('Water Data'!H99))="","",OFFSET('Water Data'!$H$27,0,10*ROW('Water Data'!H99)))</f>
        <v/>
      </c>
      <c r="CF105" s="276" t="str">
        <f ca="true">+IF(OFFSET('Water Data'!$H$28,0,10*ROW('Water Data'!H99))="","",OFFSET('Water Data'!$H$28,0,10*ROW('Water Data'!H99)))</f>
        <v/>
      </c>
      <c r="CG105" s="276" t="str">
        <f ca="true">+IF(OFFSET('Water Data'!$H$29,0,10*ROW('Water Data'!H99))="","",OFFSET('Water Data'!$H$29,0,10*ROW('Water Data'!H99)))</f>
        <v/>
      </c>
      <c r="CH105" s="276" t="str">
        <f ca="true">+IF(OFFSET('Water Data'!$I$27,0,10*ROW('Water Data'!I99))="","",OFFSET('Water Data'!$I$27,0,10*ROW('Water Data'!I99)))</f>
        <v/>
      </c>
      <c r="CI105" s="276" t="str">
        <f ca="true">+IF(OFFSET('Water Data'!$I$28,0,10*ROW('Water Data'!I99))="","",OFFSET('Water Data'!$I$28,0,10*ROW('Water Data'!I99)))</f>
        <v/>
      </c>
      <c r="CJ105" s="276" t="str">
        <f ca="true">+IF(OFFSET('Water Data'!$I$29,0,10*ROW('Water Data'!I99))="","",OFFSET('Water Data'!$I$29,0,10*ROW('Water Data'!I99)))</f>
        <v/>
      </c>
      <c r="CK105" s="276" t="str">
        <f ca="true">+IF(OFFSET('Sanitation Data'!$D$28,0,10*ROW('Sanitation Data'!D99))="","",OFFSET('Sanitation Data'!$D$28,0,10*ROW('Sanitation Data'!D99)))</f>
        <v/>
      </c>
      <c r="CL105" s="276" t="str">
        <f ca="true">+IF(OFFSET('Sanitation Data'!$D$29,0,10*ROW('Sanitation Data'!D99))="","",OFFSET('Sanitation Data'!$D$29,0,10*ROW('Sanitation Data'!D99)))</f>
        <v/>
      </c>
      <c r="CM105" s="276" t="str">
        <f ca="true">+IF(OFFSET('Sanitation Data'!$D$30,0,10*ROW('Sanitation Data'!D99))="","",OFFSET('Sanitation Data'!$D$30,0,10*ROW('Sanitation Data'!D99)))</f>
        <v/>
      </c>
      <c r="CN105" s="276" t="str">
        <f ca="true">+IF(OFFSET('Sanitation Data'!$D$31,0,10*ROW('Sanitation Data'!D99))="","",OFFSET('Sanitation Data'!$D$31,0,10*ROW('Sanitation Data'!D99)))</f>
        <v/>
      </c>
      <c r="CO105" s="276" t="str">
        <f ca="true">+IF(OFFSET('Sanitation Data'!$D$32,0,10*ROW('Sanitation Data'!D99))="","",OFFSET('Sanitation Data'!$D$32,0,10*ROW('Sanitation Data'!D99)))</f>
        <v/>
      </c>
      <c r="CP105" s="276" t="str">
        <f ca="true">+IF(OFFSET('Sanitation Data'!$E$28,0,10*ROW('Sanitation Data'!E99))="","",OFFSET('Sanitation Data'!$E$28,0,10*ROW('Sanitation Data'!E99)))</f>
        <v/>
      </c>
      <c r="CQ105" s="276" t="str">
        <f ca="true">+IF(OFFSET('Sanitation Data'!$E$29,0,10*ROW('Sanitation Data'!E99))="","",OFFSET('Sanitation Data'!$E$29,0,10*ROW('Sanitation Data'!E99)))</f>
        <v/>
      </c>
      <c r="CR105" s="276" t="str">
        <f ca="true">+IF(OFFSET('Sanitation Data'!$E$30,0,10*ROW('Sanitation Data'!E99))="","",OFFSET('Sanitation Data'!$E$30,0,10*ROW('Sanitation Data'!E99)))</f>
        <v/>
      </c>
      <c r="CS105" s="276" t="str">
        <f ca="true">+IF(OFFSET('Sanitation Data'!$E$31,0,10*ROW('Sanitation Data'!E99))="","",OFFSET('Sanitation Data'!$E$31,0,10*ROW('Sanitation Data'!E99)))</f>
        <v/>
      </c>
      <c r="CT105" s="276" t="str">
        <f ca="true">+IF(OFFSET('Sanitation Data'!$E$32,0,10*ROW('Sanitation Data'!E99))="","",OFFSET('Sanitation Data'!$E$32,0,10*ROW('Sanitation Data'!E99)))</f>
        <v/>
      </c>
      <c r="CU105" s="276" t="str">
        <f ca="true">+IF(OFFSET('Sanitation Data'!$F$28,0,10*ROW('Sanitation Data'!F99))="","",OFFSET('Sanitation Data'!$F$28,0,10*ROW('Sanitation Data'!F99)))</f>
        <v/>
      </c>
      <c r="CV105" s="276" t="str">
        <f ca="true">+IF(OFFSET('Sanitation Data'!$F$29,0,10*ROW('Sanitation Data'!F99))="","",OFFSET('Sanitation Data'!$F$29,0,10*ROW('Sanitation Data'!F99)))</f>
        <v/>
      </c>
      <c r="CW105" s="276" t="str">
        <f ca="true">+IF(OFFSET('Sanitation Data'!$F$30,0,10*ROW('Sanitation Data'!F99))="","",OFFSET('Sanitation Data'!$F$30,0,10*ROW('Sanitation Data'!F99)))</f>
        <v/>
      </c>
      <c r="CX105" s="276" t="str">
        <f ca="true">+IF(OFFSET('Sanitation Data'!$F$31,0,10*ROW('Sanitation Data'!F99))="","",OFFSET('Sanitation Data'!$F$31,0,10*ROW('Sanitation Data'!F99)))</f>
        <v/>
      </c>
      <c r="CY105" s="276" t="str">
        <f ca="true">+IF(OFFSET('Sanitation Data'!$F$32,0,10*ROW('Sanitation Data'!F99))="","",OFFSET('Sanitation Data'!$F$32,0,10*ROW('Sanitation Data'!F99)))</f>
        <v/>
      </c>
      <c r="CZ105" s="276" t="str">
        <f ca="true">+IF(OFFSET('Sanitation Data'!$G$28,0,10*ROW('Sanitation Data'!G99))="","",OFFSET('Sanitation Data'!$G$28,0,10*ROW('Sanitation Data'!G99)))</f>
        <v/>
      </c>
      <c r="DA105" s="276" t="str">
        <f ca="true">+IF(OFFSET('Sanitation Data'!$G$29,0,10*ROW('Sanitation Data'!G99))="","",OFFSET('Sanitation Data'!$G$29,0,10*ROW('Sanitation Data'!G99)))</f>
        <v/>
      </c>
      <c r="DB105" s="276" t="str">
        <f ca="true">+IF(OFFSET('Sanitation Data'!$G$30,0,10*ROW('Sanitation Data'!G99))="","",OFFSET('Sanitation Data'!$G$30,0,10*ROW('Sanitation Data'!G99)))</f>
        <v/>
      </c>
      <c r="DC105" s="276" t="str">
        <f ca="true">+IF(OFFSET('Sanitation Data'!$G$31,0,10*ROW('Sanitation Data'!G99))="","",OFFSET('Sanitation Data'!$G$31,0,10*ROW('Sanitation Data'!G99)))</f>
        <v/>
      </c>
      <c r="DD105" s="276" t="str">
        <f ca="true">+IF(OFFSET('Sanitation Data'!$G$32,0,10*ROW('Sanitation Data'!G99))="","",OFFSET('Sanitation Data'!$G$32,0,10*ROW('Sanitation Data'!G99)))</f>
        <v/>
      </c>
      <c r="DE105" s="276" t="str">
        <f ca="true">+IF(OFFSET('Sanitation Data'!$H$28,0,10*ROW('Sanitation Data'!H99))="","",OFFSET('Sanitation Data'!$H$28,0,10*ROW('Sanitation Data'!H99)))</f>
        <v/>
      </c>
      <c r="DF105" s="276" t="str">
        <f ca="true">+IF(OFFSET('Sanitation Data'!$H$29,0,10*ROW('Sanitation Data'!H99))="","",OFFSET('Sanitation Data'!$H$29,0,10*ROW('Sanitation Data'!H99)))</f>
        <v/>
      </c>
      <c r="DG105" s="276" t="str">
        <f ca="true">+IF(OFFSET('Sanitation Data'!$H$30,0,10*ROW('Sanitation Data'!H99))="","",OFFSET('Sanitation Data'!$H$30,0,10*ROW('Sanitation Data'!H99)))</f>
        <v/>
      </c>
      <c r="DH105" s="276" t="str">
        <f ca="true">+IF(OFFSET('Sanitation Data'!$H$31,0,10*ROW('Sanitation Data'!H99))="","",OFFSET('Sanitation Data'!$H$31,0,10*ROW('Sanitation Data'!H99)))</f>
        <v/>
      </c>
      <c r="DI105" s="276" t="str">
        <f ca="true">+IF(OFFSET('Sanitation Data'!$H$32,0,10*ROW('Sanitation Data'!H99))="","",OFFSET('Sanitation Data'!$H$32,0,10*ROW('Sanitation Data'!H99)))</f>
        <v/>
      </c>
      <c r="DJ105" s="276" t="str">
        <f ca="true">+IF(OFFSET('Sanitation Data'!$I$28,0,10*ROW('Sanitation Data'!I99))="","",OFFSET('Sanitation Data'!$I$28,0,10*ROW('Sanitation Data'!I99)))</f>
        <v/>
      </c>
      <c r="DK105" s="276" t="str">
        <f ca="true">+IF(OFFSET('Sanitation Data'!$I$29,0,10*ROW('Sanitation Data'!I99))="","",OFFSET('Sanitation Data'!$I$29,0,10*ROW('Sanitation Data'!I99)))</f>
        <v/>
      </c>
      <c r="DL105" s="276" t="str">
        <f ca="true">+IF(OFFSET('Sanitation Data'!$I$30,0,10*ROW('Sanitation Data'!I99))="","",OFFSET('Sanitation Data'!$I$30,0,10*ROW('Sanitation Data'!I99)))</f>
        <v/>
      </c>
      <c r="DM105" s="276" t="str">
        <f ca="true">+IF(OFFSET('Sanitation Data'!$I$31,0,10*ROW('Sanitation Data'!I99))="","",OFFSET('Sanitation Data'!$I$31,0,10*ROW('Sanitation Data'!I99)))</f>
        <v/>
      </c>
      <c r="DN105" s="276" t="str">
        <f ca="true">+IF(OFFSET('Sanitation Data'!$I$32,0,10*ROW('Sanitation Data'!I99))="","",OFFSET('Sanitation Data'!$I$32,0,10*ROW('Sanitation Data'!I99)))</f>
        <v/>
      </c>
      <c r="DO105" s="276" t="str">
        <f ca="true">+IF(OFFSET('Hygiene Data'!$D$11,0,10*ROW('Hygiene Data'!D99))="","",OFFSET('Hygiene Data'!$D$11,0,10*ROW('Hygiene Data'!D99)))</f>
        <v/>
      </c>
      <c r="DP105" s="276" t="str">
        <f ca="true">+IF(OFFSET('Hygiene Data'!$D$12,0,10*ROW('Hygiene Data'!D99))="","",OFFSET('Hygiene Data'!$D$12,0,10*ROW('Hygiene Data'!D99)))</f>
        <v/>
      </c>
      <c r="DQ105" s="276" t="str">
        <f ca="true">+IF(OFFSET('Hygiene Data'!$D$13,0,10*ROW('Hygiene Data'!D99))="","",OFFSET('Hygiene Data'!$D$13,0,10*ROW('Hygiene Data'!D99)))</f>
        <v/>
      </c>
      <c r="DR105" s="276" t="str">
        <f ca="true">+IF(OFFSET('Hygiene Data'!$E$11,0,10*ROW('Hygiene Data'!E99))="","",OFFSET('Hygiene Data'!$E$11,0,10*ROW('Hygiene Data'!E99)))</f>
        <v/>
      </c>
      <c r="DS105" s="276" t="str">
        <f ca="true">+IF(OFFSET('Hygiene Data'!$E$12,0,10*ROW('Hygiene Data'!E99))="","",OFFSET('Hygiene Data'!$E$12,0,10*ROW('Hygiene Data'!E99)))</f>
        <v/>
      </c>
      <c r="DT105" s="276" t="str">
        <f ca="true">+IF(OFFSET('Hygiene Data'!$E$13,0,10*ROW('Hygiene Data'!E99))="","",OFFSET('Hygiene Data'!$E$13,0,10*ROW('Hygiene Data'!E99)))</f>
        <v/>
      </c>
      <c r="DU105" s="276" t="str">
        <f ca="true">+IF(OFFSET('Hygiene Data'!$F$11,0,10*ROW('Hygiene Data'!F99))="","",OFFSET('Hygiene Data'!$F$11,0,10*ROW('Hygiene Data'!F99)))</f>
        <v/>
      </c>
      <c r="DV105" s="276" t="str">
        <f ca="true">+IF(OFFSET('Hygiene Data'!$F$12,0,10*ROW('Hygiene Data'!F99))="","",OFFSET('Hygiene Data'!$F$12,0,10*ROW('Hygiene Data'!F99)))</f>
        <v/>
      </c>
      <c r="DW105" s="276" t="str">
        <f ca="true">+IF(OFFSET('Hygiene Data'!$F$13,0,10*ROW('Hygiene Data'!F99))="","",OFFSET('Hygiene Data'!$F$13,0,10*ROW('Hygiene Data'!F99)))</f>
        <v/>
      </c>
      <c r="DX105" s="276" t="str">
        <f ca="true">+IF(OFFSET('Hygiene Data'!$G$11,0,10*ROW('Hygiene Data'!G99))="","",OFFSET('Hygiene Data'!$G$11,0,10*ROW('Hygiene Data'!G99)))</f>
        <v/>
      </c>
      <c r="DY105" s="276" t="str">
        <f ca="true">+IF(OFFSET('Hygiene Data'!$G$12,0,10*ROW('Hygiene Data'!G99))="","",OFFSET('Hygiene Data'!$G$12,0,10*ROW('Hygiene Data'!G99)))</f>
        <v/>
      </c>
      <c r="DZ105" s="276" t="str">
        <f ca="true">+IF(OFFSET('Hygiene Data'!$G$13,0,10*ROW('Hygiene Data'!G99))="","",OFFSET('Hygiene Data'!$G$13,0,10*ROW('Hygiene Data'!G99)))</f>
        <v/>
      </c>
      <c r="EA105" s="276" t="str">
        <f ca="true">+IF(OFFSET('Hygiene Data'!$H$11,0,10*ROW('Hygiene Data'!H99))="","",OFFSET('Hygiene Data'!$H$11,0,10*ROW('Hygiene Data'!H99)))</f>
        <v/>
      </c>
      <c r="EB105" s="276" t="str">
        <f ca="true">+IF(OFFSET('Hygiene Data'!$H$12,0,10*ROW('Hygiene Data'!H99))="","",OFFSET('Hygiene Data'!$H$12,0,10*ROW('Hygiene Data'!H99)))</f>
        <v/>
      </c>
      <c r="EC105" s="276" t="str">
        <f ca="true">+IF(OFFSET('Hygiene Data'!$H$13,0,10*ROW('Hygiene Data'!H99))="","",OFFSET('Hygiene Data'!$H$13,0,10*ROW('Hygiene Data'!H99)))</f>
        <v/>
      </c>
      <c r="ED105" s="276" t="str">
        <f ca="true">+IF(OFFSET('Hygiene Data'!$I$11,0,10*ROW('Hygiene Data'!I99))="","",OFFSET('Hygiene Data'!$I$11,0,10*ROW('Hygiene Data'!I99)))</f>
        <v/>
      </c>
      <c r="EE105" s="276" t="str">
        <f ca="true">+IF(OFFSET('Hygiene Data'!$I$12,0,10*ROW('Hygiene Data'!I99))="","",OFFSET('Hygiene Data'!$I$12,0,10*ROW('Hygiene Data'!I99)))</f>
        <v/>
      </c>
      <c r="EF105" s="276"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32"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6"/>
      <c r="BS106" s="276" t="str">
        <f ca="true">+IF(OFFSET('Water Data'!$D$27,0,10*ROW('Water Data'!D100))="","",OFFSET('Water Data'!$D$27,0,10*ROW('Water Data'!D100)))</f>
        <v/>
      </c>
      <c r="BT106" s="276" t="str">
        <f ca="true">+IF(OFFSET('Water Data'!$D$28,0,10*ROW('Water Data'!D100))="","",OFFSET('Water Data'!$D$28,0,10*ROW('Water Data'!D100)))</f>
        <v/>
      </c>
      <c r="BU106" s="276" t="str">
        <f ca="true">+IF(OFFSET('Water Data'!$D$29,0,10*ROW('Water Data'!D100))="","",OFFSET('Water Data'!$D$29,0,10*ROW('Water Data'!D100)))</f>
        <v/>
      </c>
      <c r="BV106" s="276" t="str">
        <f ca="true">+IF(OFFSET('Water Data'!$E$27,0,10*ROW('Water Data'!E100))="","",OFFSET('Water Data'!$E$27,0,10*ROW('Water Data'!E100)))</f>
        <v/>
      </c>
      <c r="BW106" s="276" t="str">
        <f ca="true">+IF(OFFSET('Water Data'!$E$28,0,10*ROW('Water Data'!E100))="","",OFFSET('Water Data'!$E$28,0,10*ROW('Water Data'!E100)))</f>
        <v/>
      </c>
      <c r="BX106" s="276" t="str">
        <f ca="true">+IF(OFFSET('Water Data'!$E$29,0,10*ROW('Water Data'!E100))="","",OFFSET('Water Data'!$E$29,0,10*ROW('Water Data'!E100)))</f>
        <v/>
      </c>
      <c r="BY106" s="276" t="str">
        <f ca="true">+IF(OFFSET('Water Data'!$F$27,0,10*ROW('Water Data'!F100))="","",OFFSET('Water Data'!$F$27,0,10*ROW('Water Data'!F100)))</f>
        <v/>
      </c>
      <c r="BZ106" s="276" t="str">
        <f ca="true">+IF(OFFSET('Water Data'!$F$28,0,10*ROW('Water Data'!F100))="","",OFFSET('Water Data'!$F$28,0,10*ROW('Water Data'!F100)))</f>
        <v/>
      </c>
      <c r="CA106" s="276" t="str">
        <f ca="true">+IF(OFFSET('Water Data'!$F$29,0,10*ROW('Water Data'!F100))="","",OFFSET('Water Data'!$F$29,0,10*ROW('Water Data'!F100)))</f>
        <v/>
      </c>
      <c r="CB106" s="276" t="str">
        <f ca="true">+IF(OFFSET('Water Data'!$G$27,0,10*ROW('Water Data'!G100))="","",OFFSET('Water Data'!$G$27,0,10*ROW('Water Data'!G100)))</f>
        <v/>
      </c>
      <c r="CC106" s="276" t="str">
        <f ca="true">+IF(OFFSET('Water Data'!$G$28,0,10*ROW('Water Data'!G100))="","",OFFSET('Water Data'!$G$28,0,10*ROW('Water Data'!G100)))</f>
        <v/>
      </c>
      <c r="CD106" s="276" t="str">
        <f ca="true">+IF(OFFSET('Water Data'!$G$29,0,10*ROW('Water Data'!G100))="","",OFFSET('Water Data'!$G$29,0,10*ROW('Water Data'!G100)))</f>
        <v/>
      </c>
      <c r="CE106" s="276" t="str">
        <f ca="true">+IF(OFFSET('Water Data'!$H$27,0,10*ROW('Water Data'!H100))="","",OFFSET('Water Data'!$H$27,0,10*ROW('Water Data'!H100)))</f>
        <v/>
      </c>
      <c r="CF106" s="276" t="str">
        <f ca="true">+IF(OFFSET('Water Data'!$H$28,0,10*ROW('Water Data'!H100))="","",OFFSET('Water Data'!$H$28,0,10*ROW('Water Data'!H100)))</f>
        <v/>
      </c>
      <c r="CG106" s="276" t="str">
        <f ca="true">+IF(OFFSET('Water Data'!$H$29,0,10*ROW('Water Data'!H100))="","",OFFSET('Water Data'!$H$29,0,10*ROW('Water Data'!H100)))</f>
        <v/>
      </c>
      <c r="CH106" s="276" t="str">
        <f ca="true">+IF(OFFSET('Water Data'!$I$27,0,10*ROW('Water Data'!I100))="","",OFFSET('Water Data'!$I$27,0,10*ROW('Water Data'!I100)))</f>
        <v/>
      </c>
      <c r="CI106" s="276" t="str">
        <f ca="true">+IF(OFFSET('Water Data'!$I$28,0,10*ROW('Water Data'!I100))="","",OFFSET('Water Data'!$I$28,0,10*ROW('Water Data'!I100)))</f>
        <v/>
      </c>
      <c r="CJ106" s="276" t="str">
        <f ca="true">+IF(OFFSET('Water Data'!$I$29,0,10*ROW('Water Data'!I100))="","",OFFSET('Water Data'!$I$29,0,10*ROW('Water Data'!I100)))</f>
        <v/>
      </c>
      <c r="CK106" s="276" t="str">
        <f ca="true">+IF(OFFSET('Sanitation Data'!$D$28,0,10*ROW('Sanitation Data'!D100))="","",OFFSET('Sanitation Data'!$D$28,0,10*ROW('Sanitation Data'!D100)))</f>
        <v/>
      </c>
      <c r="CL106" s="276" t="str">
        <f ca="true">+IF(OFFSET('Sanitation Data'!$D$29,0,10*ROW('Sanitation Data'!D100))="","",OFFSET('Sanitation Data'!$D$29,0,10*ROW('Sanitation Data'!D100)))</f>
        <v/>
      </c>
      <c r="CM106" s="276" t="str">
        <f ca="true">+IF(OFFSET('Sanitation Data'!$D$30,0,10*ROW('Sanitation Data'!D100))="","",OFFSET('Sanitation Data'!$D$30,0,10*ROW('Sanitation Data'!D100)))</f>
        <v/>
      </c>
      <c r="CN106" s="276" t="str">
        <f ca="true">+IF(OFFSET('Sanitation Data'!$D$31,0,10*ROW('Sanitation Data'!D100))="","",OFFSET('Sanitation Data'!$D$31,0,10*ROW('Sanitation Data'!D100)))</f>
        <v/>
      </c>
      <c r="CO106" s="276" t="str">
        <f ca="true">+IF(OFFSET('Sanitation Data'!$D$32,0,10*ROW('Sanitation Data'!D100))="","",OFFSET('Sanitation Data'!$D$32,0,10*ROW('Sanitation Data'!D100)))</f>
        <v/>
      </c>
      <c r="CP106" s="276" t="str">
        <f ca="true">+IF(OFFSET('Sanitation Data'!$E$28,0,10*ROW('Sanitation Data'!E100))="","",OFFSET('Sanitation Data'!$E$28,0,10*ROW('Sanitation Data'!E100)))</f>
        <v/>
      </c>
      <c r="CQ106" s="276" t="str">
        <f ca="true">+IF(OFFSET('Sanitation Data'!$E$29,0,10*ROW('Sanitation Data'!E100))="","",OFFSET('Sanitation Data'!$E$29,0,10*ROW('Sanitation Data'!E100)))</f>
        <v/>
      </c>
      <c r="CR106" s="276" t="str">
        <f ca="true">+IF(OFFSET('Sanitation Data'!$E$30,0,10*ROW('Sanitation Data'!E100))="","",OFFSET('Sanitation Data'!$E$30,0,10*ROW('Sanitation Data'!E100)))</f>
        <v/>
      </c>
      <c r="CS106" s="276" t="str">
        <f ca="true">+IF(OFFSET('Sanitation Data'!$E$31,0,10*ROW('Sanitation Data'!E100))="","",OFFSET('Sanitation Data'!$E$31,0,10*ROW('Sanitation Data'!E100)))</f>
        <v/>
      </c>
      <c r="CT106" s="276" t="str">
        <f ca="true">+IF(OFFSET('Sanitation Data'!$E$32,0,10*ROW('Sanitation Data'!E100))="","",OFFSET('Sanitation Data'!$E$32,0,10*ROW('Sanitation Data'!E100)))</f>
        <v/>
      </c>
      <c r="CU106" s="276" t="str">
        <f ca="true">+IF(OFFSET('Sanitation Data'!$F$28,0,10*ROW('Sanitation Data'!F100))="","",OFFSET('Sanitation Data'!$F$28,0,10*ROW('Sanitation Data'!F100)))</f>
        <v/>
      </c>
      <c r="CV106" s="276" t="str">
        <f ca="true">+IF(OFFSET('Sanitation Data'!$F$29,0,10*ROW('Sanitation Data'!F100))="","",OFFSET('Sanitation Data'!$F$29,0,10*ROW('Sanitation Data'!F100)))</f>
        <v/>
      </c>
      <c r="CW106" s="276" t="str">
        <f ca="true">+IF(OFFSET('Sanitation Data'!$F$30,0,10*ROW('Sanitation Data'!F100))="","",OFFSET('Sanitation Data'!$F$30,0,10*ROW('Sanitation Data'!F100)))</f>
        <v/>
      </c>
      <c r="CX106" s="276" t="str">
        <f ca="true">+IF(OFFSET('Sanitation Data'!$F$31,0,10*ROW('Sanitation Data'!F100))="","",OFFSET('Sanitation Data'!$F$31,0,10*ROW('Sanitation Data'!F100)))</f>
        <v/>
      </c>
      <c r="CY106" s="276" t="str">
        <f ca="true">+IF(OFFSET('Sanitation Data'!$F$32,0,10*ROW('Sanitation Data'!F100))="","",OFFSET('Sanitation Data'!$F$32,0,10*ROW('Sanitation Data'!F100)))</f>
        <v/>
      </c>
      <c r="CZ106" s="276" t="str">
        <f ca="true">+IF(OFFSET('Sanitation Data'!$G$28,0,10*ROW('Sanitation Data'!G100))="","",OFFSET('Sanitation Data'!$G$28,0,10*ROW('Sanitation Data'!G100)))</f>
        <v/>
      </c>
      <c r="DA106" s="276" t="str">
        <f ca="true">+IF(OFFSET('Sanitation Data'!$G$29,0,10*ROW('Sanitation Data'!G100))="","",OFFSET('Sanitation Data'!$G$29,0,10*ROW('Sanitation Data'!G100)))</f>
        <v/>
      </c>
      <c r="DB106" s="276" t="str">
        <f ca="true">+IF(OFFSET('Sanitation Data'!$G$30,0,10*ROW('Sanitation Data'!G100))="","",OFFSET('Sanitation Data'!$G$30,0,10*ROW('Sanitation Data'!G100)))</f>
        <v/>
      </c>
      <c r="DC106" s="276" t="str">
        <f ca="true">+IF(OFFSET('Sanitation Data'!$G$31,0,10*ROW('Sanitation Data'!G100))="","",OFFSET('Sanitation Data'!$G$31,0,10*ROW('Sanitation Data'!G100)))</f>
        <v/>
      </c>
      <c r="DD106" s="276" t="str">
        <f ca="true">+IF(OFFSET('Sanitation Data'!$G$32,0,10*ROW('Sanitation Data'!G100))="","",OFFSET('Sanitation Data'!$G$32,0,10*ROW('Sanitation Data'!G100)))</f>
        <v/>
      </c>
      <c r="DE106" s="276" t="str">
        <f ca="true">+IF(OFFSET('Sanitation Data'!$H$28,0,10*ROW('Sanitation Data'!H100))="","",OFFSET('Sanitation Data'!$H$28,0,10*ROW('Sanitation Data'!H100)))</f>
        <v/>
      </c>
      <c r="DF106" s="276" t="str">
        <f ca="true">+IF(OFFSET('Sanitation Data'!$H$29,0,10*ROW('Sanitation Data'!H100))="","",OFFSET('Sanitation Data'!$H$29,0,10*ROW('Sanitation Data'!H100)))</f>
        <v/>
      </c>
      <c r="DG106" s="276" t="str">
        <f ca="true">+IF(OFFSET('Sanitation Data'!$H$30,0,10*ROW('Sanitation Data'!H100))="","",OFFSET('Sanitation Data'!$H$30,0,10*ROW('Sanitation Data'!H100)))</f>
        <v/>
      </c>
      <c r="DH106" s="276" t="str">
        <f ca="true">+IF(OFFSET('Sanitation Data'!$H$31,0,10*ROW('Sanitation Data'!H100))="","",OFFSET('Sanitation Data'!$H$31,0,10*ROW('Sanitation Data'!H100)))</f>
        <v/>
      </c>
      <c r="DI106" s="276" t="str">
        <f ca="true">+IF(OFFSET('Sanitation Data'!$H$32,0,10*ROW('Sanitation Data'!H100))="","",OFFSET('Sanitation Data'!$H$32,0,10*ROW('Sanitation Data'!H100)))</f>
        <v/>
      </c>
      <c r="DJ106" s="276" t="str">
        <f ca="true">+IF(OFFSET('Sanitation Data'!$I$28,0,10*ROW('Sanitation Data'!I100))="","",OFFSET('Sanitation Data'!$I$28,0,10*ROW('Sanitation Data'!I100)))</f>
        <v/>
      </c>
      <c r="DK106" s="276" t="str">
        <f ca="true">+IF(OFFSET('Sanitation Data'!$I$29,0,10*ROW('Sanitation Data'!I100))="","",OFFSET('Sanitation Data'!$I$29,0,10*ROW('Sanitation Data'!I100)))</f>
        <v/>
      </c>
      <c r="DL106" s="276" t="str">
        <f ca="true">+IF(OFFSET('Sanitation Data'!$I$30,0,10*ROW('Sanitation Data'!I100))="","",OFFSET('Sanitation Data'!$I$30,0,10*ROW('Sanitation Data'!I100)))</f>
        <v/>
      </c>
      <c r="DM106" s="276" t="str">
        <f ca="true">+IF(OFFSET('Sanitation Data'!$I$31,0,10*ROW('Sanitation Data'!I100))="","",OFFSET('Sanitation Data'!$I$31,0,10*ROW('Sanitation Data'!I100)))</f>
        <v/>
      </c>
      <c r="DN106" s="276" t="str">
        <f ca="true">+IF(OFFSET('Sanitation Data'!$I$32,0,10*ROW('Sanitation Data'!I100))="","",OFFSET('Sanitation Data'!$I$32,0,10*ROW('Sanitation Data'!I100)))</f>
        <v/>
      </c>
      <c r="DO106" s="276" t="str">
        <f ca="true">+IF(OFFSET('Hygiene Data'!$D$11,0,10*ROW('Hygiene Data'!D100))="","",OFFSET('Hygiene Data'!$D$11,0,10*ROW('Hygiene Data'!D100)))</f>
        <v/>
      </c>
      <c r="DP106" s="276" t="str">
        <f ca="true">+IF(OFFSET('Hygiene Data'!$D$12,0,10*ROW('Hygiene Data'!D100))="","",OFFSET('Hygiene Data'!$D$12,0,10*ROW('Hygiene Data'!D100)))</f>
        <v/>
      </c>
      <c r="DQ106" s="276" t="str">
        <f ca="true">+IF(OFFSET('Hygiene Data'!$D$13,0,10*ROW('Hygiene Data'!D100))="","",OFFSET('Hygiene Data'!$D$13,0,10*ROW('Hygiene Data'!D100)))</f>
        <v/>
      </c>
      <c r="DR106" s="276" t="str">
        <f ca="true">+IF(OFFSET('Hygiene Data'!$E$11,0,10*ROW('Hygiene Data'!E100))="","",OFFSET('Hygiene Data'!$E$11,0,10*ROW('Hygiene Data'!E100)))</f>
        <v/>
      </c>
      <c r="DS106" s="276" t="str">
        <f ca="true">+IF(OFFSET('Hygiene Data'!$E$12,0,10*ROW('Hygiene Data'!E100))="","",OFFSET('Hygiene Data'!$E$12,0,10*ROW('Hygiene Data'!E100)))</f>
        <v/>
      </c>
      <c r="DT106" s="276" t="str">
        <f ca="true">+IF(OFFSET('Hygiene Data'!$E$13,0,10*ROW('Hygiene Data'!E100))="","",OFFSET('Hygiene Data'!$E$13,0,10*ROW('Hygiene Data'!E100)))</f>
        <v/>
      </c>
      <c r="DU106" s="276" t="str">
        <f ca="true">+IF(OFFSET('Hygiene Data'!$F$11,0,10*ROW('Hygiene Data'!F100))="","",OFFSET('Hygiene Data'!$F$11,0,10*ROW('Hygiene Data'!F100)))</f>
        <v/>
      </c>
      <c r="DV106" s="276" t="str">
        <f ca="true">+IF(OFFSET('Hygiene Data'!$F$12,0,10*ROW('Hygiene Data'!F100))="","",OFFSET('Hygiene Data'!$F$12,0,10*ROW('Hygiene Data'!F100)))</f>
        <v/>
      </c>
      <c r="DW106" s="276" t="str">
        <f ca="true">+IF(OFFSET('Hygiene Data'!$F$13,0,10*ROW('Hygiene Data'!F100))="","",OFFSET('Hygiene Data'!$F$13,0,10*ROW('Hygiene Data'!F100)))</f>
        <v/>
      </c>
      <c r="DX106" s="276" t="str">
        <f ca="true">+IF(OFFSET('Hygiene Data'!$G$11,0,10*ROW('Hygiene Data'!G100))="","",OFFSET('Hygiene Data'!$G$11,0,10*ROW('Hygiene Data'!G100)))</f>
        <v/>
      </c>
      <c r="DY106" s="276" t="str">
        <f ca="true">+IF(OFFSET('Hygiene Data'!$G$12,0,10*ROW('Hygiene Data'!G100))="","",OFFSET('Hygiene Data'!$G$12,0,10*ROW('Hygiene Data'!G100)))</f>
        <v/>
      </c>
      <c r="DZ106" s="276" t="str">
        <f ca="true">+IF(OFFSET('Hygiene Data'!$G$13,0,10*ROW('Hygiene Data'!G100))="","",OFFSET('Hygiene Data'!$G$13,0,10*ROW('Hygiene Data'!G100)))</f>
        <v/>
      </c>
      <c r="EA106" s="276" t="str">
        <f ca="true">+IF(OFFSET('Hygiene Data'!$H$11,0,10*ROW('Hygiene Data'!H100))="","",OFFSET('Hygiene Data'!$H$11,0,10*ROW('Hygiene Data'!H100)))</f>
        <v/>
      </c>
      <c r="EB106" s="276" t="str">
        <f ca="true">+IF(OFFSET('Hygiene Data'!$H$12,0,10*ROW('Hygiene Data'!H100))="","",OFFSET('Hygiene Data'!$H$12,0,10*ROW('Hygiene Data'!H100)))</f>
        <v/>
      </c>
      <c r="EC106" s="276" t="str">
        <f ca="true">+IF(OFFSET('Hygiene Data'!$H$13,0,10*ROW('Hygiene Data'!H100))="","",OFFSET('Hygiene Data'!$H$13,0,10*ROW('Hygiene Data'!H100)))</f>
        <v/>
      </c>
      <c r="ED106" s="276" t="str">
        <f ca="true">+IF(OFFSET('Hygiene Data'!$I$11,0,10*ROW('Hygiene Data'!I100))="","",OFFSET('Hygiene Data'!$I$11,0,10*ROW('Hygiene Data'!I100)))</f>
        <v/>
      </c>
      <c r="EE106" s="276" t="str">
        <f ca="true">+IF(OFFSET('Hygiene Data'!$I$12,0,10*ROW('Hygiene Data'!I100))="","",OFFSET('Hygiene Data'!$I$12,0,10*ROW('Hygiene Data'!I100)))</f>
        <v/>
      </c>
      <c r="EF106" s="276"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32"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6"/>
      <c r="BS107" s="276" t="str">
        <f ca="true">+IF(OFFSET('Water Data'!$D$27,0,10*ROW('Water Data'!D101))="","",OFFSET('Water Data'!$D$27,0,10*ROW('Water Data'!D101)))</f>
        <v/>
      </c>
      <c r="BT107" s="276" t="str">
        <f ca="true">+IF(OFFSET('Water Data'!$D$28,0,10*ROW('Water Data'!D101))="","",OFFSET('Water Data'!$D$28,0,10*ROW('Water Data'!D101)))</f>
        <v/>
      </c>
      <c r="BU107" s="276" t="str">
        <f ca="true">+IF(OFFSET('Water Data'!$D$29,0,10*ROW('Water Data'!D101))="","",OFFSET('Water Data'!$D$29,0,10*ROW('Water Data'!D101)))</f>
        <v/>
      </c>
      <c r="BV107" s="276" t="str">
        <f ca="true">+IF(OFFSET('Water Data'!$E$27,0,10*ROW('Water Data'!E101))="","",OFFSET('Water Data'!$E$27,0,10*ROW('Water Data'!E101)))</f>
        <v/>
      </c>
      <c r="BW107" s="276" t="str">
        <f ca="true">+IF(OFFSET('Water Data'!$E$28,0,10*ROW('Water Data'!E101))="","",OFFSET('Water Data'!$E$28,0,10*ROW('Water Data'!E101)))</f>
        <v/>
      </c>
      <c r="BX107" s="276" t="str">
        <f ca="true">+IF(OFFSET('Water Data'!$E$29,0,10*ROW('Water Data'!E101))="","",OFFSET('Water Data'!$E$29,0,10*ROW('Water Data'!E101)))</f>
        <v/>
      </c>
      <c r="BY107" s="276" t="str">
        <f ca="true">+IF(OFFSET('Water Data'!$F$27,0,10*ROW('Water Data'!F101))="","",OFFSET('Water Data'!$F$27,0,10*ROW('Water Data'!F101)))</f>
        <v/>
      </c>
      <c r="BZ107" s="276" t="str">
        <f ca="true">+IF(OFFSET('Water Data'!$F$28,0,10*ROW('Water Data'!F101))="","",OFFSET('Water Data'!$F$28,0,10*ROW('Water Data'!F101)))</f>
        <v/>
      </c>
      <c r="CA107" s="276" t="str">
        <f ca="true">+IF(OFFSET('Water Data'!$F$29,0,10*ROW('Water Data'!F101))="","",OFFSET('Water Data'!$F$29,0,10*ROW('Water Data'!F101)))</f>
        <v/>
      </c>
      <c r="CB107" s="276" t="str">
        <f ca="true">+IF(OFFSET('Water Data'!$G$27,0,10*ROW('Water Data'!G101))="","",OFFSET('Water Data'!$G$27,0,10*ROW('Water Data'!G101)))</f>
        <v/>
      </c>
      <c r="CC107" s="276" t="str">
        <f ca="true">+IF(OFFSET('Water Data'!$G$28,0,10*ROW('Water Data'!G101))="","",OFFSET('Water Data'!$G$28,0,10*ROW('Water Data'!G101)))</f>
        <v/>
      </c>
      <c r="CD107" s="276" t="str">
        <f ca="true">+IF(OFFSET('Water Data'!$G$29,0,10*ROW('Water Data'!G101))="","",OFFSET('Water Data'!$G$29,0,10*ROW('Water Data'!G101)))</f>
        <v/>
      </c>
      <c r="CE107" s="276" t="str">
        <f ca="true">+IF(OFFSET('Water Data'!$H$27,0,10*ROW('Water Data'!H101))="","",OFFSET('Water Data'!$H$27,0,10*ROW('Water Data'!H101)))</f>
        <v/>
      </c>
      <c r="CF107" s="276" t="str">
        <f ca="true">+IF(OFFSET('Water Data'!$H$28,0,10*ROW('Water Data'!H101))="","",OFFSET('Water Data'!$H$28,0,10*ROW('Water Data'!H101)))</f>
        <v/>
      </c>
      <c r="CG107" s="276" t="str">
        <f ca="true">+IF(OFFSET('Water Data'!$H$29,0,10*ROW('Water Data'!H101))="","",OFFSET('Water Data'!$H$29,0,10*ROW('Water Data'!H101)))</f>
        <v/>
      </c>
      <c r="CH107" s="276" t="str">
        <f ca="true">+IF(OFFSET('Water Data'!$I$27,0,10*ROW('Water Data'!I101))="","",OFFSET('Water Data'!$I$27,0,10*ROW('Water Data'!I101)))</f>
        <v/>
      </c>
      <c r="CI107" s="276" t="str">
        <f ca="true">+IF(OFFSET('Water Data'!$I$28,0,10*ROW('Water Data'!I101))="","",OFFSET('Water Data'!$I$28,0,10*ROW('Water Data'!I101)))</f>
        <v/>
      </c>
      <c r="CJ107" s="276" t="str">
        <f ca="true">+IF(OFFSET('Water Data'!$I$29,0,10*ROW('Water Data'!I101))="","",OFFSET('Water Data'!$I$29,0,10*ROW('Water Data'!I101)))</f>
        <v/>
      </c>
      <c r="CK107" s="276" t="str">
        <f ca="true">+IF(OFFSET('Sanitation Data'!$D$28,0,10*ROW('Sanitation Data'!D101))="","",OFFSET('Sanitation Data'!$D$28,0,10*ROW('Sanitation Data'!D101)))</f>
        <v/>
      </c>
      <c r="CL107" s="276" t="str">
        <f ca="true">+IF(OFFSET('Sanitation Data'!$D$29,0,10*ROW('Sanitation Data'!D101))="","",OFFSET('Sanitation Data'!$D$29,0,10*ROW('Sanitation Data'!D101)))</f>
        <v/>
      </c>
      <c r="CM107" s="276" t="str">
        <f ca="true">+IF(OFFSET('Sanitation Data'!$D$30,0,10*ROW('Sanitation Data'!D101))="","",OFFSET('Sanitation Data'!$D$30,0,10*ROW('Sanitation Data'!D101)))</f>
        <v/>
      </c>
      <c r="CN107" s="276" t="str">
        <f ca="true">+IF(OFFSET('Sanitation Data'!$D$31,0,10*ROW('Sanitation Data'!D101))="","",OFFSET('Sanitation Data'!$D$31,0,10*ROW('Sanitation Data'!D101)))</f>
        <v/>
      </c>
      <c r="CO107" s="276" t="str">
        <f ca="true">+IF(OFFSET('Sanitation Data'!$D$32,0,10*ROW('Sanitation Data'!D101))="","",OFFSET('Sanitation Data'!$D$32,0,10*ROW('Sanitation Data'!D101)))</f>
        <v/>
      </c>
      <c r="CP107" s="276" t="str">
        <f ca="true">+IF(OFFSET('Sanitation Data'!$E$28,0,10*ROW('Sanitation Data'!E101))="","",OFFSET('Sanitation Data'!$E$28,0,10*ROW('Sanitation Data'!E101)))</f>
        <v/>
      </c>
      <c r="CQ107" s="276" t="str">
        <f ca="true">+IF(OFFSET('Sanitation Data'!$E$29,0,10*ROW('Sanitation Data'!E101))="","",OFFSET('Sanitation Data'!$E$29,0,10*ROW('Sanitation Data'!E101)))</f>
        <v/>
      </c>
      <c r="CR107" s="276" t="str">
        <f ca="true">+IF(OFFSET('Sanitation Data'!$E$30,0,10*ROW('Sanitation Data'!E101))="","",OFFSET('Sanitation Data'!$E$30,0,10*ROW('Sanitation Data'!E101)))</f>
        <v/>
      </c>
      <c r="CS107" s="276" t="str">
        <f ca="true">+IF(OFFSET('Sanitation Data'!$E$31,0,10*ROW('Sanitation Data'!E101))="","",OFFSET('Sanitation Data'!$E$31,0,10*ROW('Sanitation Data'!E101)))</f>
        <v/>
      </c>
      <c r="CT107" s="276" t="str">
        <f ca="true">+IF(OFFSET('Sanitation Data'!$E$32,0,10*ROW('Sanitation Data'!E101))="","",OFFSET('Sanitation Data'!$E$32,0,10*ROW('Sanitation Data'!E101)))</f>
        <v/>
      </c>
      <c r="CU107" s="276" t="str">
        <f ca="true">+IF(OFFSET('Sanitation Data'!$F$28,0,10*ROW('Sanitation Data'!F101))="","",OFFSET('Sanitation Data'!$F$28,0,10*ROW('Sanitation Data'!F101)))</f>
        <v/>
      </c>
      <c r="CV107" s="276" t="str">
        <f ca="true">+IF(OFFSET('Sanitation Data'!$F$29,0,10*ROW('Sanitation Data'!F101))="","",OFFSET('Sanitation Data'!$F$29,0,10*ROW('Sanitation Data'!F101)))</f>
        <v/>
      </c>
      <c r="CW107" s="276" t="str">
        <f ca="true">+IF(OFFSET('Sanitation Data'!$F$30,0,10*ROW('Sanitation Data'!F101))="","",OFFSET('Sanitation Data'!$F$30,0,10*ROW('Sanitation Data'!F101)))</f>
        <v/>
      </c>
      <c r="CX107" s="276" t="str">
        <f ca="true">+IF(OFFSET('Sanitation Data'!$F$31,0,10*ROW('Sanitation Data'!F101))="","",OFFSET('Sanitation Data'!$F$31,0,10*ROW('Sanitation Data'!F101)))</f>
        <v/>
      </c>
      <c r="CY107" s="276" t="str">
        <f ca="true">+IF(OFFSET('Sanitation Data'!$F$32,0,10*ROW('Sanitation Data'!F101))="","",OFFSET('Sanitation Data'!$F$32,0,10*ROW('Sanitation Data'!F101)))</f>
        <v/>
      </c>
      <c r="CZ107" s="276" t="str">
        <f ca="true">+IF(OFFSET('Sanitation Data'!$G$28,0,10*ROW('Sanitation Data'!G101))="","",OFFSET('Sanitation Data'!$G$28,0,10*ROW('Sanitation Data'!G101)))</f>
        <v/>
      </c>
      <c r="DA107" s="276" t="str">
        <f ca="true">+IF(OFFSET('Sanitation Data'!$G$29,0,10*ROW('Sanitation Data'!G101))="","",OFFSET('Sanitation Data'!$G$29,0,10*ROW('Sanitation Data'!G101)))</f>
        <v/>
      </c>
      <c r="DB107" s="276" t="str">
        <f ca="true">+IF(OFFSET('Sanitation Data'!$G$30,0,10*ROW('Sanitation Data'!G101))="","",OFFSET('Sanitation Data'!$G$30,0,10*ROW('Sanitation Data'!G101)))</f>
        <v/>
      </c>
      <c r="DC107" s="276" t="str">
        <f ca="true">+IF(OFFSET('Sanitation Data'!$G$31,0,10*ROW('Sanitation Data'!G101))="","",OFFSET('Sanitation Data'!$G$31,0,10*ROW('Sanitation Data'!G101)))</f>
        <v/>
      </c>
      <c r="DD107" s="276" t="str">
        <f ca="true">+IF(OFFSET('Sanitation Data'!$G$32,0,10*ROW('Sanitation Data'!G101))="","",OFFSET('Sanitation Data'!$G$32,0,10*ROW('Sanitation Data'!G101)))</f>
        <v/>
      </c>
      <c r="DE107" s="276" t="str">
        <f ca="true">+IF(OFFSET('Sanitation Data'!$H$28,0,10*ROW('Sanitation Data'!H101))="","",OFFSET('Sanitation Data'!$H$28,0,10*ROW('Sanitation Data'!H101)))</f>
        <v/>
      </c>
      <c r="DF107" s="276" t="str">
        <f ca="true">+IF(OFFSET('Sanitation Data'!$H$29,0,10*ROW('Sanitation Data'!H101))="","",OFFSET('Sanitation Data'!$H$29,0,10*ROW('Sanitation Data'!H101)))</f>
        <v/>
      </c>
      <c r="DG107" s="276" t="str">
        <f ca="true">+IF(OFFSET('Sanitation Data'!$H$30,0,10*ROW('Sanitation Data'!H101))="","",OFFSET('Sanitation Data'!$H$30,0,10*ROW('Sanitation Data'!H101)))</f>
        <v/>
      </c>
      <c r="DH107" s="276" t="str">
        <f ca="true">+IF(OFFSET('Sanitation Data'!$H$31,0,10*ROW('Sanitation Data'!H101))="","",OFFSET('Sanitation Data'!$H$31,0,10*ROW('Sanitation Data'!H101)))</f>
        <v/>
      </c>
      <c r="DI107" s="276" t="str">
        <f ca="true">+IF(OFFSET('Sanitation Data'!$H$32,0,10*ROW('Sanitation Data'!H101))="","",OFFSET('Sanitation Data'!$H$32,0,10*ROW('Sanitation Data'!H101)))</f>
        <v/>
      </c>
      <c r="DJ107" s="276" t="str">
        <f ca="true">+IF(OFFSET('Sanitation Data'!$I$28,0,10*ROW('Sanitation Data'!I101))="","",OFFSET('Sanitation Data'!$I$28,0,10*ROW('Sanitation Data'!I101)))</f>
        <v/>
      </c>
      <c r="DK107" s="276" t="str">
        <f ca="true">+IF(OFFSET('Sanitation Data'!$I$29,0,10*ROW('Sanitation Data'!I101))="","",OFFSET('Sanitation Data'!$I$29,0,10*ROW('Sanitation Data'!I101)))</f>
        <v/>
      </c>
      <c r="DL107" s="276" t="str">
        <f ca="true">+IF(OFFSET('Sanitation Data'!$I$30,0,10*ROW('Sanitation Data'!I101))="","",OFFSET('Sanitation Data'!$I$30,0,10*ROW('Sanitation Data'!I101)))</f>
        <v/>
      </c>
      <c r="DM107" s="276" t="str">
        <f ca="true">+IF(OFFSET('Sanitation Data'!$I$31,0,10*ROW('Sanitation Data'!I101))="","",OFFSET('Sanitation Data'!$I$31,0,10*ROW('Sanitation Data'!I101)))</f>
        <v/>
      </c>
      <c r="DN107" s="276" t="str">
        <f ca="true">+IF(OFFSET('Sanitation Data'!$I$32,0,10*ROW('Sanitation Data'!I101))="","",OFFSET('Sanitation Data'!$I$32,0,10*ROW('Sanitation Data'!I101)))</f>
        <v/>
      </c>
      <c r="DO107" s="276" t="str">
        <f ca="true">+IF(OFFSET('Hygiene Data'!$D$11,0,10*ROW('Hygiene Data'!D101))="","",OFFSET('Hygiene Data'!$D$11,0,10*ROW('Hygiene Data'!D101)))</f>
        <v/>
      </c>
      <c r="DP107" s="276" t="str">
        <f ca="true">+IF(OFFSET('Hygiene Data'!$D$12,0,10*ROW('Hygiene Data'!D101))="","",OFFSET('Hygiene Data'!$D$12,0,10*ROW('Hygiene Data'!D101)))</f>
        <v/>
      </c>
      <c r="DQ107" s="276" t="str">
        <f ca="true">+IF(OFFSET('Hygiene Data'!$D$13,0,10*ROW('Hygiene Data'!D101))="","",OFFSET('Hygiene Data'!$D$13,0,10*ROW('Hygiene Data'!D101)))</f>
        <v/>
      </c>
      <c r="DR107" s="276" t="str">
        <f ca="true">+IF(OFFSET('Hygiene Data'!$E$11,0,10*ROW('Hygiene Data'!E101))="","",OFFSET('Hygiene Data'!$E$11,0,10*ROW('Hygiene Data'!E101)))</f>
        <v/>
      </c>
      <c r="DS107" s="276" t="str">
        <f ca="true">+IF(OFFSET('Hygiene Data'!$E$12,0,10*ROW('Hygiene Data'!E101))="","",OFFSET('Hygiene Data'!$E$12,0,10*ROW('Hygiene Data'!E101)))</f>
        <v/>
      </c>
      <c r="DT107" s="276" t="str">
        <f ca="true">+IF(OFFSET('Hygiene Data'!$E$13,0,10*ROW('Hygiene Data'!E101))="","",OFFSET('Hygiene Data'!$E$13,0,10*ROW('Hygiene Data'!E101)))</f>
        <v/>
      </c>
      <c r="DU107" s="276" t="str">
        <f ca="true">+IF(OFFSET('Hygiene Data'!$F$11,0,10*ROW('Hygiene Data'!F101))="","",OFFSET('Hygiene Data'!$F$11,0,10*ROW('Hygiene Data'!F101)))</f>
        <v/>
      </c>
      <c r="DV107" s="276" t="str">
        <f ca="true">+IF(OFFSET('Hygiene Data'!$F$12,0,10*ROW('Hygiene Data'!F101))="","",OFFSET('Hygiene Data'!$F$12,0,10*ROW('Hygiene Data'!F101)))</f>
        <v/>
      </c>
      <c r="DW107" s="276" t="str">
        <f ca="true">+IF(OFFSET('Hygiene Data'!$F$13,0,10*ROW('Hygiene Data'!F101))="","",OFFSET('Hygiene Data'!$F$13,0,10*ROW('Hygiene Data'!F101)))</f>
        <v/>
      </c>
      <c r="DX107" s="276" t="str">
        <f ca="true">+IF(OFFSET('Hygiene Data'!$G$11,0,10*ROW('Hygiene Data'!G101))="","",OFFSET('Hygiene Data'!$G$11,0,10*ROW('Hygiene Data'!G101)))</f>
        <v/>
      </c>
      <c r="DY107" s="276" t="str">
        <f ca="true">+IF(OFFSET('Hygiene Data'!$G$12,0,10*ROW('Hygiene Data'!G101))="","",OFFSET('Hygiene Data'!$G$12,0,10*ROW('Hygiene Data'!G101)))</f>
        <v/>
      </c>
      <c r="DZ107" s="276" t="str">
        <f ca="true">+IF(OFFSET('Hygiene Data'!$G$13,0,10*ROW('Hygiene Data'!G101))="","",OFFSET('Hygiene Data'!$G$13,0,10*ROW('Hygiene Data'!G101)))</f>
        <v/>
      </c>
      <c r="EA107" s="276" t="str">
        <f ca="true">+IF(OFFSET('Hygiene Data'!$H$11,0,10*ROW('Hygiene Data'!H101))="","",OFFSET('Hygiene Data'!$H$11,0,10*ROW('Hygiene Data'!H101)))</f>
        <v/>
      </c>
      <c r="EB107" s="276" t="str">
        <f ca="true">+IF(OFFSET('Hygiene Data'!$H$12,0,10*ROW('Hygiene Data'!H101))="","",OFFSET('Hygiene Data'!$H$12,0,10*ROW('Hygiene Data'!H101)))</f>
        <v/>
      </c>
      <c r="EC107" s="276" t="str">
        <f ca="true">+IF(OFFSET('Hygiene Data'!$H$13,0,10*ROW('Hygiene Data'!H101))="","",OFFSET('Hygiene Data'!$H$13,0,10*ROW('Hygiene Data'!H101)))</f>
        <v/>
      </c>
      <c r="ED107" s="276" t="str">
        <f ca="true">+IF(OFFSET('Hygiene Data'!$I$11,0,10*ROW('Hygiene Data'!I101))="","",OFFSET('Hygiene Data'!$I$11,0,10*ROW('Hygiene Data'!I101)))</f>
        <v/>
      </c>
      <c r="EE107" s="276" t="str">
        <f ca="true">+IF(OFFSET('Hygiene Data'!$I$12,0,10*ROW('Hygiene Data'!I101))="","",OFFSET('Hygiene Data'!$I$12,0,10*ROW('Hygiene Data'!I101)))</f>
        <v/>
      </c>
      <c r="EF107" s="276"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32"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6"/>
      <c r="BS108" s="276" t="str">
        <f ca="true">+IF(OFFSET('Water Data'!$D$27,0,10*ROW('Water Data'!D102))="","",OFFSET('Water Data'!$D$27,0,10*ROW('Water Data'!D102)))</f>
        <v/>
      </c>
      <c r="BT108" s="276" t="str">
        <f ca="true">+IF(OFFSET('Water Data'!$D$28,0,10*ROW('Water Data'!D102))="","",OFFSET('Water Data'!$D$28,0,10*ROW('Water Data'!D102)))</f>
        <v/>
      </c>
      <c r="BU108" s="276" t="str">
        <f ca="true">+IF(OFFSET('Water Data'!$D$29,0,10*ROW('Water Data'!D102))="","",OFFSET('Water Data'!$D$29,0,10*ROW('Water Data'!D102)))</f>
        <v/>
      </c>
      <c r="BV108" s="276" t="str">
        <f ca="true">+IF(OFFSET('Water Data'!$E$27,0,10*ROW('Water Data'!E102))="","",OFFSET('Water Data'!$E$27,0,10*ROW('Water Data'!E102)))</f>
        <v/>
      </c>
      <c r="BW108" s="276" t="str">
        <f ca="true">+IF(OFFSET('Water Data'!$E$28,0,10*ROW('Water Data'!E102))="","",OFFSET('Water Data'!$E$28,0,10*ROW('Water Data'!E102)))</f>
        <v/>
      </c>
      <c r="BX108" s="276" t="str">
        <f ca="true">+IF(OFFSET('Water Data'!$E$29,0,10*ROW('Water Data'!E102))="","",OFFSET('Water Data'!$E$29,0,10*ROW('Water Data'!E102)))</f>
        <v/>
      </c>
      <c r="BY108" s="276" t="str">
        <f ca="true">+IF(OFFSET('Water Data'!$F$27,0,10*ROW('Water Data'!F102))="","",OFFSET('Water Data'!$F$27,0,10*ROW('Water Data'!F102)))</f>
        <v/>
      </c>
      <c r="BZ108" s="276" t="str">
        <f ca="true">+IF(OFFSET('Water Data'!$F$28,0,10*ROW('Water Data'!F102))="","",OFFSET('Water Data'!$F$28,0,10*ROW('Water Data'!F102)))</f>
        <v/>
      </c>
      <c r="CA108" s="276" t="str">
        <f ca="true">+IF(OFFSET('Water Data'!$F$29,0,10*ROW('Water Data'!F102))="","",OFFSET('Water Data'!$F$29,0,10*ROW('Water Data'!F102)))</f>
        <v/>
      </c>
      <c r="CB108" s="276" t="str">
        <f ca="true">+IF(OFFSET('Water Data'!$G$27,0,10*ROW('Water Data'!G102))="","",OFFSET('Water Data'!$G$27,0,10*ROW('Water Data'!G102)))</f>
        <v/>
      </c>
      <c r="CC108" s="276" t="str">
        <f ca="true">+IF(OFFSET('Water Data'!$G$28,0,10*ROW('Water Data'!G102))="","",OFFSET('Water Data'!$G$28,0,10*ROW('Water Data'!G102)))</f>
        <v/>
      </c>
      <c r="CD108" s="276" t="str">
        <f ca="true">+IF(OFFSET('Water Data'!$G$29,0,10*ROW('Water Data'!G102))="","",OFFSET('Water Data'!$G$29,0,10*ROW('Water Data'!G102)))</f>
        <v/>
      </c>
      <c r="CE108" s="276" t="str">
        <f ca="true">+IF(OFFSET('Water Data'!$H$27,0,10*ROW('Water Data'!H102))="","",OFFSET('Water Data'!$H$27,0,10*ROW('Water Data'!H102)))</f>
        <v/>
      </c>
      <c r="CF108" s="276" t="str">
        <f ca="true">+IF(OFFSET('Water Data'!$H$28,0,10*ROW('Water Data'!H102))="","",OFFSET('Water Data'!$H$28,0,10*ROW('Water Data'!H102)))</f>
        <v/>
      </c>
      <c r="CG108" s="276" t="str">
        <f ca="true">+IF(OFFSET('Water Data'!$H$29,0,10*ROW('Water Data'!H102))="","",OFFSET('Water Data'!$H$29,0,10*ROW('Water Data'!H102)))</f>
        <v/>
      </c>
      <c r="CH108" s="276" t="str">
        <f ca="true">+IF(OFFSET('Water Data'!$I$27,0,10*ROW('Water Data'!I102))="","",OFFSET('Water Data'!$I$27,0,10*ROW('Water Data'!I102)))</f>
        <v/>
      </c>
      <c r="CI108" s="276" t="str">
        <f ca="true">+IF(OFFSET('Water Data'!$I$28,0,10*ROW('Water Data'!I102))="","",OFFSET('Water Data'!$I$28,0,10*ROW('Water Data'!I102)))</f>
        <v/>
      </c>
      <c r="CJ108" s="276" t="str">
        <f ca="true">+IF(OFFSET('Water Data'!$I$29,0,10*ROW('Water Data'!I102))="","",OFFSET('Water Data'!$I$29,0,10*ROW('Water Data'!I102)))</f>
        <v/>
      </c>
      <c r="CK108" s="276" t="str">
        <f ca="true">+IF(OFFSET('Sanitation Data'!$D$28,0,10*ROW('Sanitation Data'!D102))="","",OFFSET('Sanitation Data'!$D$28,0,10*ROW('Sanitation Data'!D102)))</f>
        <v/>
      </c>
      <c r="CL108" s="276" t="str">
        <f ca="true">+IF(OFFSET('Sanitation Data'!$D$29,0,10*ROW('Sanitation Data'!D102))="","",OFFSET('Sanitation Data'!$D$29,0,10*ROW('Sanitation Data'!D102)))</f>
        <v/>
      </c>
      <c r="CM108" s="276" t="str">
        <f ca="true">+IF(OFFSET('Sanitation Data'!$D$30,0,10*ROW('Sanitation Data'!D102))="","",OFFSET('Sanitation Data'!$D$30,0,10*ROW('Sanitation Data'!D102)))</f>
        <v/>
      </c>
      <c r="CN108" s="276" t="str">
        <f ca="true">+IF(OFFSET('Sanitation Data'!$D$31,0,10*ROW('Sanitation Data'!D102))="","",OFFSET('Sanitation Data'!$D$31,0,10*ROW('Sanitation Data'!D102)))</f>
        <v/>
      </c>
      <c r="CO108" s="276" t="str">
        <f ca="true">+IF(OFFSET('Sanitation Data'!$D$32,0,10*ROW('Sanitation Data'!D102))="","",OFFSET('Sanitation Data'!$D$32,0,10*ROW('Sanitation Data'!D102)))</f>
        <v/>
      </c>
      <c r="CP108" s="276" t="str">
        <f ca="true">+IF(OFFSET('Sanitation Data'!$E$28,0,10*ROW('Sanitation Data'!E102))="","",OFFSET('Sanitation Data'!$E$28,0,10*ROW('Sanitation Data'!E102)))</f>
        <v/>
      </c>
      <c r="CQ108" s="276" t="str">
        <f ca="true">+IF(OFFSET('Sanitation Data'!$E$29,0,10*ROW('Sanitation Data'!E102))="","",OFFSET('Sanitation Data'!$E$29,0,10*ROW('Sanitation Data'!E102)))</f>
        <v/>
      </c>
      <c r="CR108" s="276" t="str">
        <f ca="true">+IF(OFFSET('Sanitation Data'!$E$30,0,10*ROW('Sanitation Data'!E102))="","",OFFSET('Sanitation Data'!$E$30,0,10*ROW('Sanitation Data'!E102)))</f>
        <v/>
      </c>
      <c r="CS108" s="276" t="str">
        <f ca="true">+IF(OFFSET('Sanitation Data'!$E$31,0,10*ROW('Sanitation Data'!E102))="","",OFFSET('Sanitation Data'!$E$31,0,10*ROW('Sanitation Data'!E102)))</f>
        <v/>
      </c>
      <c r="CT108" s="276" t="str">
        <f ca="true">+IF(OFFSET('Sanitation Data'!$E$32,0,10*ROW('Sanitation Data'!E102))="","",OFFSET('Sanitation Data'!$E$32,0,10*ROW('Sanitation Data'!E102)))</f>
        <v/>
      </c>
      <c r="CU108" s="276" t="str">
        <f ca="true">+IF(OFFSET('Sanitation Data'!$F$28,0,10*ROW('Sanitation Data'!F102))="","",OFFSET('Sanitation Data'!$F$28,0,10*ROW('Sanitation Data'!F102)))</f>
        <v/>
      </c>
      <c r="CV108" s="276" t="str">
        <f ca="true">+IF(OFFSET('Sanitation Data'!$F$29,0,10*ROW('Sanitation Data'!F102))="","",OFFSET('Sanitation Data'!$F$29,0,10*ROW('Sanitation Data'!F102)))</f>
        <v/>
      </c>
      <c r="CW108" s="276" t="str">
        <f ca="true">+IF(OFFSET('Sanitation Data'!$F$30,0,10*ROW('Sanitation Data'!F102))="","",OFFSET('Sanitation Data'!$F$30,0,10*ROW('Sanitation Data'!F102)))</f>
        <v/>
      </c>
      <c r="CX108" s="276" t="str">
        <f ca="true">+IF(OFFSET('Sanitation Data'!$F$31,0,10*ROW('Sanitation Data'!F102))="","",OFFSET('Sanitation Data'!$F$31,0,10*ROW('Sanitation Data'!F102)))</f>
        <v/>
      </c>
      <c r="CY108" s="276" t="str">
        <f ca="true">+IF(OFFSET('Sanitation Data'!$F$32,0,10*ROW('Sanitation Data'!F102))="","",OFFSET('Sanitation Data'!$F$32,0,10*ROW('Sanitation Data'!F102)))</f>
        <v/>
      </c>
      <c r="CZ108" s="276" t="str">
        <f ca="true">+IF(OFFSET('Sanitation Data'!$G$28,0,10*ROW('Sanitation Data'!G102))="","",OFFSET('Sanitation Data'!$G$28,0,10*ROW('Sanitation Data'!G102)))</f>
        <v/>
      </c>
      <c r="DA108" s="276" t="str">
        <f ca="true">+IF(OFFSET('Sanitation Data'!$G$29,0,10*ROW('Sanitation Data'!G102))="","",OFFSET('Sanitation Data'!$G$29,0,10*ROW('Sanitation Data'!G102)))</f>
        <v/>
      </c>
      <c r="DB108" s="276" t="str">
        <f ca="true">+IF(OFFSET('Sanitation Data'!$G$30,0,10*ROW('Sanitation Data'!G102))="","",OFFSET('Sanitation Data'!$G$30,0,10*ROW('Sanitation Data'!G102)))</f>
        <v/>
      </c>
      <c r="DC108" s="276" t="str">
        <f ca="true">+IF(OFFSET('Sanitation Data'!$G$31,0,10*ROW('Sanitation Data'!G102))="","",OFFSET('Sanitation Data'!$G$31,0,10*ROW('Sanitation Data'!G102)))</f>
        <v/>
      </c>
      <c r="DD108" s="276" t="str">
        <f ca="true">+IF(OFFSET('Sanitation Data'!$G$32,0,10*ROW('Sanitation Data'!G102))="","",OFFSET('Sanitation Data'!$G$32,0,10*ROW('Sanitation Data'!G102)))</f>
        <v/>
      </c>
      <c r="DE108" s="276" t="str">
        <f ca="true">+IF(OFFSET('Sanitation Data'!$H$28,0,10*ROW('Sanitation Data'!H102))="","",OFFSET('Sanitation Data'!$H$28,0,10*ROW('Sanitation Data'!H102)))</f>
        <v/>
      </c>
      <c r="DF108" s="276" t="str">
        <f ca="true">+IF(OFFSET('Sanitation Data'!$H$29,0,10*ROW('Sanitation Data'!H102))="","",OFFSET('Sanitation Data'!$H$29,0,10*ROW('Sanitation Data'!H102)))</f>
        <v/>
      </c>
      <c r="DG108" s="276" t="str">
        <f ca="true">+IF(OFFSET('Sanitation Data'!$H$30,0,10*ROW('Sanitation Data'!H102))="","",OFFSET('Sanitation Data'!$H$30,0,10*ROW('Sanitation Data'!H102)))</f>
        <v/>
      </c>
      <c r="DH108" s="276" t="str">
        <f ca="true">+IF(OFFSET('Sanitation Data'!$H$31,0,10*ROW('Sanitation Data'!H102))="","",OFFSET('Sanitation Data'!$H$31,0,10*ROW('Sanitation Data'!H102)))</f>
        <v/>
      </c>
      <c r="DI108" s="276" t="str">
        <f ca="true">+IF(OFFSET('Sanitation Data'!$H$32,0,10*ROW('Sanitation Data'!H102))="","",OFFSET('Sanitation Data'!$H$32,0,10*ROW('Sanitation Data'!H102)))</f>
        <v/>
      </c>
      <c r="DJ108" s="276" t="str">
        <f ca="true">+IF(OFFSET('Sanitation Data'!$I$28,0,10*ROW('Sanitation Data'!I102))="","",OFFSET('Sanitation Data'!$I$28,0,10*ROW('Sanitation Data'!I102)))</f>
        <v/>
      </c>
      <c r="DK108" s="276" t="str">
        <f ca="true">+IF(OFFSET('Sanitation Data'!$I$29,0,10*ROW('Sanitation Data'!I102))="","",OFFSET('Sanitation Data'!$I$29,0,10*ROW('Sanitation Data'!I102)))</f>
        <v/>
      </c>
      <c r="DL108" s="276" t="str">
        <f ca="true">+IF(OFFSET('Sanitation Data'!$I$30,0,10*ROW('Sanitation Data'!I102))="","",OFFSET('Sanitation Data'!$I$30,0,10*ROW('Sanitation Data'!I102)))</f>
        <v/>
      </c>
      <c r="DM108" s="276" t="str">
        <f ca="true">+IF(OFFSET('Sanitation Data'!$I$31,0,10*ROW('Sanitation Data'!I102))="","",OFFSET('Sanitation Data'!$I$31,0,10*ROW('Sanitation Data'!I102)))</f>
        <v/>
      </c>
      <c r="DN108" s="276" t="str">
        <f ca="true">+IF(OFFSET('Sanitation Data'!$I$32,0,10*ROW('Sanitation Data'!I102))="","",OFFSET('Sanitation Data'!$I$32,0,10*ROW('Sanitation Data'!I102)))</f>
        <v/>
      </c>
      <c r="DO108" s="276" t="str">
        <f ca="true">+IF(OFFSET('Hygiene Data'!$D$11,0,10*ROW('Hygiene Data'!D102))="","",OFFSET('Hygiene Data'!$D$11,0,10*ROW('Hygiene Data'!D102)))</f>
        <v/>
      </c>
      <c r="DP108" s="276" t="str">
        <f ca="true">+IF(OFFSET('Hygiene Data'!$D$12,0,10*ROW('Hygiene Data'!D102))="","",OFFSET('Hygiene Data'!$D$12,0,10*ROW('Hygiene Data'!D102)))</f>
        <v/>
      </c>
      <c r="DQ108" s="276" t="str">
        <f ca="true">+IF(OFFSET('Hygiene Data'!$D$13,0,10*ROW('Hygiene Data'!D102))="","",OFFSET('Hygiene Data'!$D$13,0,10*ROW('Hygiene Data'!D102)))</f>
        <v/>
      </c>
      <c r="DR108" s="276" t="str">
        <f ca="true">+IF(OFFSET('Hygiene Data'!$E$11,0,10*ROW('Hygiene Data'!E102))="","",OFFSET('Hygiene Data'!$E$11,0,10*ROW('Hygiene Data'!E102)))</f>
        <v/>
      </c>
      <c r="DS108" s="276" t="str">
        <f ca="true">+IF(OFFSET('Hygiene Data'!$E$12,0,10*ROW('Hygiene Data'!E102))="","",OFFSET('Hygiene Data'!$E$12,0,10*ROW('Hygiene Data'!E102)))</f>
        <v/>
      </c>
      <c r="DT108" s="276" t="str">
        <f ca="true">+IF(OFFSET('Hygiene Data'!$E$13,0,10*ROW('Hygiene Data'!E102))="","",OFFSET('Hygiene Data'!$E$13,0,10*ROW('Hygiene Data'!E102)))</f>
        <v/>
      </c>
      <c r="DU108" s="276" t="str">
        <f ca="true">+IF(OFFSET('Hygiene Data'!$F$11,0,10*ROW('Hygiene Data'!F102))="","",OFFSET('Hygiene Data'!$F$11,0,10*ROW('Hygiene Data'!F102)))</f>
        <v/>
      </c>
      <c r="DV108" s="276" t="str">
        <f ca="true">+IF(OFFSET('Hygiene Data'!$F$12,0,10*ROW('Hygiene Data'!F102))="","",OFFSET('Hygiene Data'!$F$12,0,10*ROW('Hygiene Data'!F102)))</f>
        <v/>
      </c>
      <c r="DW108" s="276" t="str">
        <f ca="true">+IF(OFFSET('Hygiene Data'!$F$13,0,10*ROW('Hygiene Data'!F102))="","",OFFSET('Hygiene Data'!$F$13,0,10*ROW('Hygiene Data'!F102)))</f>
        <v/>
      </c>
      <c r="DX108" s="276" t="str">
        <f ca="true">+IF(OFFSET('Hygiene Data'!$G$11,0,10*ROW('Hygiene Data'!G102))="","",OFFSET('Hygiene Data'!$G$11,0,10*ROW('Hygiene Data'!G102)))</f>
        <v/>
      </c>
      <c r="DY108" s="276" t="str">
        <f ca="true">+IF(OFFSET('Hygiene Data'!$G$12,0,10*ROW('Hygiene Data'!G102))="","",OFFSET('Hygiene Data'!$G$12,0,10*ROW('Hygiene Data'!G102)))</f>
        <v/>
      </c>
      <c r="DZ108" s="276" t="str">
        <f ca="true">+IF(OFFSET('Hygiene Data'!$G$13,0,10*ROW('Hygiene Data'!G102))="","",OFFSET('Hygiene Data'!$G$13,0,10*ROW('Hygiene Data'!G102)))</f>
        <v/>
      </c>
      <c r="EA108" s="276" t="str">
        <f ca="true">+IF(OFFSET('Hygiene Data'!$H$11,0,10*ROW('Hygiene Data'!H102))="","",OFFSET('Hygiene Data'!$H$11,0,10*ROW('Hygiene Data'!H102)))</f>
        <v/>
      </c>
      <c r="EB108" s="276" t="str">
        <f ca="true">+IF(OFFSET('Hygiene Data'!$H$12,0,10*ROW('Hygiene Data'!H102))="","",OFFSET('Hygiene Data'!$H$12,0,10*ROW('Hygiene Data'!H102)))</f>
        <v/>
      </c>
      <c r="EC108" s="276" t="str">
        <f ca="true">+IF(OFFSET('Hygiene Data'!$H$13,0,10*ROW('Hygiene Data'!H102))="","",OFFSET('Hygiene Data'!$H$13,0,10*ROW('Hygiene Data'!H102)))</f>
        <v/>
      </c>
      <c r="ED108" s="276" t="str">
        <f ca="true">+IF(OFFSET('Hygiene Data'!$I$11,0,10*ROW('Hygiene Data'!I102))="","",OFFSET('Hygiene Data'!$I$11,0,10*ROW('Hygiene Data'!I102)))</f>
        <v/>
      </c>
      <c r="EE108" s="276" t="str">
        <f ca="true">+IF(OFFSET('Hygiene Data'!$I$12,0,10*ROW('Hygiene Data'!I102))="","",OFFSET('Hygiene Data'!$I$12,0,10*ROW('Hygiene Data'!I102)))</f>
        <v/>
      </c>
      <c r="EF108" s="276"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32"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6"/>
      <c r="BS109" s="276" t="str">
        <f ca="true">+IF(OFFSET('Water Data'!$D$27,0,10*ROW('Water Data'!D103))="","",OFFSET('Water Data'!$D$27,0,10*ROW('Water Data'!D103)))</f>
        <v/>
      </c>
      <c r="BT109" s="276" t="str">
        <f ca="true">+IF(OFFSET('Water Data'!$D$28,0,10*ROW('Water Data'!D103))="","",OFFSET('Water Data'!$D$28,0,10*ROW('Water Data'!D103)))</f>
        <v/>
      </c>
      <c r="BU109" s="276" t="str">
        <f ca="true">+IF(OFFSET('Water Data'!$D$29,0,10*ROW('Water Data'!D103))="","",OFFSET('Water Data'!$D$29,0,10*ROW('Water Data'!D103)))</f>
        <v/>
      </c>
      <c r="BV109" s="276" t="str">
        <f ca="true">+IF(OFFSET('Water Data'!$E$27,0,10*ROW('Water Data'!E103))="","",OFFSET('Water Data'!$E$27,0,10*ROW('Water Data'!E103)))</f>
        <v/>
      </c>
      <c r="BW109" s="276" t="str">
        <f ca="true">+IF(OFFSET('Water Data'!$E$28,0,10*ROW('Water Data'!E103))="","",OFFSET('Water Data'!$E$28,0,10*ROW('Water Data'!E103)))</f>
        <v/>
      </c>
      <c r="BX109" s="276" t="str">
        <f ca="true">+IF(OFFSET('Water Data'!$E$29,0,10*ROW('Water Data'!E103))="","",OFFSET('Water Data'!$E$29,0,10*ROW('Water Data'!E103)))</f>
        <v/>
      </c>
      <c r="BY109" s="276" t="str">
        <f ca="true">+IF(OFFSET('Water Data'!$F$27,0,10*ROW('Water Data'!F103))="","",OFFSET('Water Data'!$F$27,0,10*ROW('Water Data'!F103)))</f>
        <v/>
      </c>
      <c r="BZ109" s="276" t="str">
        <f ca="true">+IF(OFFSET('Water Data'!$F$28,0,10*ROW('Water Data'!F103))="","",OFFSET('Water Data'!$F$28,0,10*ROW('Water Data'!F103)))</f>
        <v/>
      </c>
      <c r="CA109" s="276" t="str">
        <f ca="true">+IF(OFFSET('Water Data'!$F$29,0,10*ROW('Water Data'!F103))="","",OFFSET('Water Data'!$F$29,0,10*ROW('Water Data'!F103)))</f>
        <v/>
      </c>
      <c r="CB109" s="276" t="str">
        <f ca="true">+IF(OFFSET('Water Data'!$G$27,0,10*ROW('Water Data'!G103))="","",OFFSET('Water Data'!$G$27,0,10*ROW('Water Data'!G103)))</f>
        <v/>
      </c>
      <c r="CC109" s="276" t="str">
        <f ca="true">+IF(OFFSET('Water Data'!$G$28,0,10*ROW('Water Data'!G103))="","",OFFSET('Water Data'!$G$28,0,10*ROW('Water Data'!G103)))</f>
        <v/>
      </c>
      <c r="CD109" s="276" t="str">
        <f ca="true">+IF(OFFSET('Water Data'!$G$29,0,10*ROW('Water Data'!G103))="","",OFFSET('Water Data'!$G$29,0,10*ROW('Water Data'!G103)))</f>
        <v/>
      </c>
      <c r="CE109" s="276" t="str">
        <f ca="true">+IF(OFFSET('Water Data'!$H$27,0,10*ROW('Water Data'!H103))="","",OFFSET('Water Data'!$H$27,0,10*ROW('Water Data'!H103)))</f>
        <v/>
      </c>
      <c r="CF109" s="276" t="str">
        <f ca="true">+IF(OFFSET('Water Data'!$H$28,0,10*ROW('Water Data'!H103))="","",OFFSET('Water Data'!$H$28,0,10*ROW('Water Data'!H103)))</f>
        <v/>
      </c>
      <c r="CG109" s="276" t="str">
        <f ca="true">+IF(OFFSET('Water Data'!$H$29,0,10*ROW('Water Data'!H103))="","",OFFSET('Water Data'!$H$29,0,10*ROW('Water Data'!H103)))</f>
        <v/>
      </c>
      <c r="CH109" s="276" t="str">
        <f ca="true">+IF(OFFSET('Water Data'!$I$27,0,10*ROW('Water Data'!I103))="","",OFFSET('Water Data'!$I$27,0,10*ROW('Water Data'!I103)))</f>
        <v/>
      </c>
      <c r="CI109" s="276" t="str">
        <f ca="true">+IF(OFFSET('Water Data'!$I$28,0,10*ROW('Water Data'!I103))="","",OFFSET('Water Data'!$I$28,0,10*ROW('Water Data'!I103)))</f>
        <v/>
      </c>
      <c r="CJ109" s="276" t="str">
        <f ca="true">+IF(OFFSET('Water Data'!$I$29,0,10*ROW('Water Data'!I103))="","",OFFSET('Water Data'!$I$29,0,10*ROW('Water Data'!I103)))</f>
        <v/>
      </c>
      <c r="CK109" s="276" t="str">
        <f ca="true">+IF(OFFSET('Sanitation Data'!$D$28,0,10*ROW('Sanitation Data'!D103))="","",OFFSET('Sanitation Data'!$D$28,0,10*ROW('Sanitation Data'!D103)))</f>
        <v/>
      </c>
      <c r="CL109" s="276" t="str">
        <f ca="true">+IF(OFFSET('Sanitation Data'!$D$29,0,10*ROW('Sanitation Data'!D103))="","",OFFSET('Sanitation Data'!$D$29,0,10*ROW('Sanitation Data'!D103)))</f>
        <v/>
      </c>
      <c r="CM109" s="276" t="str">
        <f ca="true">+IF(OFFSET('Sanitation Data'!$D$30,0,10*ROW('Sanitation Data'!D103))="","",OFFSET('Sanitation Data'!$D$30,0,10*ROW('Sanitation Data'!D103)))</f>
        <v/>
      </c>
      <c r="CN109" s="276" t="str">
        <f ca="true">+IF(OFFSET('Sanitation Data'!$D$31,0,10*ROW('Sanitation Data'!D103))="","",OFFSET('Sanitation Data'!$D$31,0,10*ROW('Sanitation Data'!D103)))</f>
        <v/>
      </c>
      <c r="CO109" s="276" t="str">
        <f ca="true">+IF(OFFSET('Sanitation Data'!$D$32,0,10*ROW('Sanitation Data'!D103))="","",OFFSET('Sanitation Data'!$D$32,0,10*ROW('Sanitation Data'!D103)))</f>
        <v/>
      </c>
      <c r="CP109" s="276" t="str">
        <f ca="true">+IF(OFFSET('Sanitation Data'!$E$28,0,10*ROW('Sanitation Data'!E103))="","",OFFSET('Sanitation Data'!$E$28,0,10*ROW('Sanitation Data'!E103)))</f>
        <v/>
      </c>
      <c r="CQ109" s="276" t="str">
        <f ca="true">+IF(OFFSET('Sanitation Data'!$E$29,0,10*ROW('Sanitation Data'!E103))="","",OFFSET('Sanitation Data'!$E$29,0,10*ROW('Sanitation Data'!E103)))</f>
        <v/>
      </c>
      <c r="CR109" s="276" t="str">
        <f ca="true">+IF(OFFSET('Sanitation Data'!$E$30,0,10*ROW('Sanitation Data'!E103))="","",OFFSET('Sanitation Data'!$E$30,0,10*ROW('Sanitation Data'!E103)))</f>
        <v/>
      </c>
      <c r="CS109" s="276" t="str">
        <f ca="true">+IF(OFFSET('Sanitation Data'!$E$31,0,10*ROW('Sanitation Data'!E103))="","",OFFSET('Sanitation Data'!$E$31,0,10*ROW('Sanitation Data'!E103)))</f>
        <v/>
      </c>
      <c r="CT109" s="276" t="str">
        <f ca="true">+IF(OFFSET('Sanitation Data'!$E$32,0,10*ROW('Sanitation Data'!E103))="","",OFFSET('Sanitation Data'!$E$32,0,10*ROW('Sanitation Data'!E103)))</f>
        <v/>
      </c>
      <c r="CU109" s="276" t="str">
        <f ca="true">+IF(OFFSET('Sanitation Data'!$F$28,0,10*ROW('Sanitation Data'!F103))="","",OFFSET('Sanitation Data'!$F$28,0,10*ROW('Sanitation Data'!F103)))</f>
        <v/>
      </c>
      <c r="CV109" s="276" t="str">
        <f ca="true">+IF(OFFSET('Sanitation Data'!$F$29,0,10*ROW('Sanitation Data'!F103))="","",OFFSET('Sanitation Data'!$F$29,0,10*ROW('Sanitation Data'!F103)))</f>
        <v/>
      </c>
      <c r="CW109" s="276" t="str">
        <f ca="true">+IF(OFFSET('Sanitation Data'!$F$30,0,10*ROW('Sanitation Data'!F103))="","",OFFSET('Sanitation Data'!$F$30,0,10*ROW('Sanitation Data'!F103)))</f>
        <v/>
      </c>
      <c r="CX109" s="276" t="str">
        <f ca="true">+IF(OFFSET('Sanitation Data'!$F$31,0,10*ROW('Sanitation Data'!F103))="","",OFFSET('Sanitation Data'!$F$31,0,10*ROW('Sanitation Data'!F103)))</f>
        <v/>
      </c>
      <c r="CY109" s="276" t="str">
        <f ca="true">+IF(OFFSET('Sanitation Data'!$F$32,0,10*ROW('Sanitation Data'!F103))="","",OFFSET('Sanitation Data'!$F$32,0,10*ROW('Sanitation Data'!F103)))</f>
        <v/>
      </c>
      <c r="CZ109" s="276" t="str">
        <f ca="true">+IF(OFFSET('Sanitation Data'!$G$28,0,10*ROW('Sanitation Data'!G103))="","",OFFSET('Sanitation Data'!$G$28,0,10*ROW('Sanitation Data'!G103)))</f>
        <v/>
      </c>
      <c r="DA109" s="276" t="str">
        <f ca="true">+IF(OFFSET('Sanitation Data'!$G$29,0,10*ROW('Sanitation Data'!G103))="","",OFFSET('Sanitation Data'!$G$29,0,10*ROW('Sanitation Data'!G103)))</f>
        <v/>
      </c>
      <c r="DB109" s="276" t="str">
        <f ca="true">+IF(OFFSET('Sanitation Data'!$G$30,0,10*ROW('Sanitation Data'!G103))="","",OFFSET('Sanitation Data'!$G$30,0,10*ROW('Sanitation Data'!G103)))</f>
        <v/>
      </c>
      <c r="DC109" s="276" t="str">
        <f ca="true">+IF(OFFSET('Sanitation Data'!$G$31,0,10*ROW('Sanitation Data'!G103))="","",OFFSET('Sanitation Data'!$G$31,0,10*ROW('Sanitation Data'!G103)))</f>
        <v/>
      </c>
      <c r="DD109" s="276" t="str">
        <f ca="true">+IF(OFFSET('Sanitation Data'!$G$32,0,10*ROW('Sanitation Data'!G103))="","",OFFSET('Sanitation Data'!$G$32,0,10*ROW('Sanitation Data'!G103)))</f>
        <v/>
      </c>
      <c r="DE109" s="276" t="str">
        <f ca="true">+IF(OFFSET('Sanitation Data'!$H$28,0,10*ROW('Sanitation Data'!H103))="","",OFFSET('Sanitation Data'!$H$28,0,10*ROW('Sanitation Data'!H103)))</f>
        <v/>
      </c>
      <c r="DF109" s="276" t="str">
        <f ca="true">+IF(OFFSET('Sanitation Data'!$H$29,0,10*ROW('Sanitation Data'!H103))="","",OFFSET('Sanitation Data'!$H$29,0,10*ROW('Sanitation Data'!H103)))</f>
        <v/>
      </c>
      <c r="DG109" s="276" t="str">
        <f ca="true">+IF(OFFSET('Sanitation Data'!$H$30,0,10*ROW('Sanitation Data'!H103))="","",OFFSET('Sanitation Data'!$H$30,0,10*ROW('Sanitation Data'!H103)))</f>
        <v/>
      </c>
      <c r="DH109" s="276" t="str">
        <f ca="true">+IF(OFFSET('Sanitation Data'!$H$31,0,10*ROW('Sanitation Data'!H103))="","",OFFSET('Sanitation Data'!$H$31,0,10*ROW('Sanitation Data'!H103)))</f>
        <v/>
      </c>
      <c r="DI109" s="276" t="str">
        <f ca="true">+IF(OFFSET('Sanitation Data'!$H$32,0,10*ROW('Sanitation Data'!H103))="","",OFFSET('Sanitation Data'!$H$32,0,10*ROW('Sanitation Data'!H103)))</f>
        <v/>
      </c>
      <c r="DJ109" s="276" t="str">
        <f ca="true">+IF(OFFSET('Sanitation Data'!$I$28,0,10*ROW('Sanitation Data'!I103))="","",OFFSET('Sanitation Data'!$I$28,0,10*ROW('Sanitation Data'!I103)))</f>
        <v/>
      </c>
      <c r="DK109" s="276" t="str">
        <f ca="true">+IF(OFFSET('Sanitation Data'!$I$29,0,10*ROW('Sanitation Data'!I103))="","",OFFSET('Sanitation Data'!$I$29,0,10*ROW('Sanitation Data'!I103)))</f>
        <v/>
      </c>
      <c r="DL109" s="276" t="str">
        <f ca="true">+IF(OFFSET('Sanitation Data'!$I$30,0,10*ROW('Sanitation Data'!I103))="","",OFFSET('Sanitation Data'!$I$30,0,10*ROW('Sanitation Data'!I103)))</f>
        <v/>
      </c>
      <c r="DM109" s="276" t="str">
        <f ca="true">+IF(OFFSET('Sanitation Data'!$I$31,0,10*ROW('Sanitation Data'!I103))="","",OFFSET('Sanitation Data'!$I$31,0,10*ROW('Sanitation Data'!I103)))</f>
        <v/>
      </c>
      <c r="DN109" s="276" t="str">
        <f ca="true">+IF(OFFSET('Sanitation Data'!$I$32,0,10*ROW('Sanitation Data'!I103))="","",OFFSET('Sanitation Data'!$I$32,0,10*ROW('Sanitation Data'!I103)))</f>
        <v/>
      </c>
      <c r="DO109" s="276" t="str">
        <f ca="true">+IF(OFFSET('Hygiene Data'!$D$11,0,10*ROW('Hygiene Data'!D103))="","",OFFSET('Hygiene Data'!$D$11,0,10*ROW('Hygiene Data'!D103)))</f>
        <v/>
      </c>
      <c r="DP109" s="276" t="str">
        <f ca="true">+IF(OFFSET('Hygiene Data'!$D$12,0,10*ROW('Hygiene Data'!D103))="","",OFFSET('Hygiene Data'!$D$12,0,10*ROW('Hygiene Data'!D103)))</f>
        <v/>
      </c>
      <c r="DQ109" s="276" t="str">
        <f ca="true">+IF(OFFSET('Hygiene Data'!$D$13,0,10*ROW('Hygiene Data'!D103))="","",OFFSET('Hygiene Data'!$D$13,0,10*ROW('Hygiene Data'!D103)))</f>
        <v/>
      </c>
      <c r="DR109" s="276" t="str">
        <f ca="true">+IF(OFFSET('Hygiene Data'!$E$11,0,10*ROW('Hygiene Data'!E103))="","",OFFSET('Hygiene Data'!$E$11,0,10*ROW('Hygiene Data'!E103)))</f>
        <v/>
      </c>
      <c r="DS109" s="276" t="str">
        <f ca="true">+IF(OFFSET('Hygiene Data'!$E$12,0,10*ROW('Hygiene Data'!E103))="","",OFFSET('Hygiene Data'!$E$12,0,10*ROW('Hygiene Data'!E103)))</f>
        <v/>
      </c>
      <c r="DT109" s="276" t="str">
        <f ca="true">+IF(OFFSET('Hygiene Data'!$E$13,0,10*ROW('Hygiene Data'!E103))="","",OFFSET('Hygiene Data'!$E$13,0,10*ROW('Hygiene Data'!E103)))</f>
        <v/>
      </c>
      <c r="DU109" s="276" t="str">
        <f ca="true">+IF(OFFSET('Hygiene Data'!$F$11,0,10*ROW('Hygiene Data'!F103))="","",OFFSET('Hygiene Data'!$F$11,0,10*ROW('Hygiene Data'!F103)))</f>
        <v/>
      </c>
      <c r="DV109" s="276" t="str">
        <f ca="true">+IF(OFFSET('Hygiene Data'!$F$12,0,10*ROW('Hygiene Data'!F103))="","",OFFSET('Hygiene Data'!$F$12,0,10*ROW('Hygiene Data'!F103)))</f>
        <v/>
      </c>
      <c r="DW109" s="276" t="str">
        <f ca="true">+IF(OFFSET('Hygiene Data'!$F$13,0,10*ROW('Hygiene Data'!F103))="","",OFFSET('Hygiene Data'!$F$13,0,10*ROW('Hygiene Data'!F103)))</f>
        <v/>
      </c>
      <c r="DX109" s="276" t="str">
        <f ca="true">+IF(OFFSET('Hygiene Data'!$G$11,0,10*ROW('Hygiene Data'!G103))="","",OFFSET('Hygiene Data'!$G$11,0,10*ROW('Hygiene Data'!G103)))</f>
        <v/>
      </c>
      <c r="DY109" s="276" t="str">
        <f ca="true">+IF(OFFSET('Hygiene Data'!$G$12,0,10*ROW('Hygiene Data'!G103))="","",OFFSET('Hygiene Data'!$G$12,0,10*ROW('Hygiene Data'!G103)))</f>
        <v/>
      </c>
      <c r="DZ109" s="276" t="str">
        <f ca="true">+IF(OFFSET('Hygiene Data'!$G$13,0,10*ROW('Hygiene Data'!G103))="","",OFFSET('Hygiene Data'!$G$13,0,10*ROW('Hygiene Data'!G103)))</f>
        <v/>
      </c>
      <c r="EA109" s="276" t="str">
        <f ca="true">+IF(OFFSET('Hygiene Data'!$H$11,0,10*ROW('Hygiene Data'!H103))="","",OFFSET('Hygiene Data'!$H$11,0,10*ROW('Hygiene Data'!H103)))</f>
        <v/>
      </c>
      <c r="EB109" s="276" t="str">
        <f ca="true">+IF(OFFSET('Hygiene Data'!$H$12,0,10*ROW('Hygiene Data'!H103))="","",OFFSET('Hygiene Data'!$H$12,0,10*ROW('Hygiene Data'!H103)))</f>
        <v/>
      </c>
      <c r="EC109" s="276" t="str">
        <f ca="true">+IF(OFFSET('Hygiene Data'!$H$13,0,10*ROW('Hygiene Data'!H103))="","",OFFSET('Hygiene Data'!$H$13,0,10*ROW('Hygiene Data'!H103)))</f>
        <v/>
      </c>
      <c r="ED109" s="276" t="str">
        <f ca="true">+IF(OFFSET('Hygiene Data'!$I$11,0,10*ROW('Hygiene Data'!I103))="","",OFFSET('Hygiene Data'!$I$11,0,10*ROW('Hygiene Data'!I103)))</f>
        <v/>
      </c>
      <c r="EE109" s="276" t="str">
        <f ca="true">+IF(OFFSET('Hygiene Data'!$I$12,0,10*ROW('Hygiene Data'!I103))="","",OFFSET('Hygiene Data'!$I$12,0,10*ROW('Hygiene Data'!I103)))</f>
        <v/>
      </c>
      <c r="EF109" s="276"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32"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6"/>
      <c r="BS110" s="276" t="str">
        <f ca="true">+IF(OFFSET('Water Data'!$D$27,0,10*ROW('Water Data'!D104))="","",OFFSET('Water Data'!$D$27,0,10*ROW('Water Data'!D104)))</f>
        <v/>
      </c>
      <c r="BT110" s="276" t="str">
        <f ca="true">+IF(OFFSET('Water Data'!$D$28,0,10*ROW('Water Data'!D104))="","",OFFSET('Water Data'!$D$28,0,10*ROW('Water Data'!D104)))</f>
        <v/>
      </c>
      <c r="BU110" s="276" t="str">
        <f ca="true">+IF(OFFSET('Water Data'!$D$29,0,10*ROW('Water Data'!D104))="","",OFFSET('Water Data'!$D$29,0,10*ROW('Water Data'!D104)))</f>
        <v/>
      </c>
      <c r="BV110" s="276" t="str">
        <f ca="true">+IF(OFFSET('Water Data'!$E$27,0,10*ROW('Water Data'!E104))="","",OFFSET('Water Data'!$E$27,0,10*ROW('Water Data'!E104)))</f>
        <v/>
      </c>
      <c r="BW110" s="276" t="str">
        <f ca="true">+IF(OFFSET('Water Data'!$E$28,0,10*ROW('Water Data'!E104))="","",OFFSET('Water Data'!$E$28,0,10*ROW('Water Data'!E104)))</f>
        <v/>
      </c>
      <c r="BX110" s="276" t="str">
        <f ca="true">+IF(OFFSET('Water Data'!$E$29,0,10*ROW('Water Data'!E104))="","",OFFSET('Water Data'!$E$29,0,10*ROW('Water Data'!E104)))</f>
        <v/>
      </c>
      <c r="BY110" s="276" t="str">
        <f ca="true">+IF(OFFSET('Water Data'!$F$27,0,10*ROW('Water Data'!F104))="","",OFFSET('Water Data'!$F$27,0,10*ROW('Water Data'!F104)))</f>
        <v/>
      </c>
      <c r="BZ110" s="276" t="str">
        <f ca="true">+IF(OFFSET('Water Data'!$F$28,0,10*ROW('Water Data'!F104))="","",OFFSET('Water Data'!$F$28,0,10*ROW('Water Data'!F104)))</f>
        <v/>
      </c>
      <c r="CA110" s="276" t="str">
        <f ca="true">+IF(OFFSET('Water Data'!$F$29,0,10*ROW('Water Data'!F104))="","",OFFSET('Water Data'!$F$29,0,10*ROW('Water Data'!F104)))</f>
        <v/>
      </c>
      <c r="CB110" s="276" t="str">
        <f ca="true">+IF(OFFSET('Water Data'!$G$27,0,10*ROW('Water Data'!G104))="","",OFFSET('Water Data'!$G$27,0,10*ROW('Water Data'!G104)))</f>
        <v/>
      </c>
      <c r="CC110" s="276" t="str">
        <f ca="true">+IF(OFFSET('Water Data'!$G$28,0,10*ROW('Water Data'!G104))="","",OFFSET('Water Data'!$G$28,0,10*ROW('Water Data'!G104)))</f>
        <v/>
      </c>
      <c r="CD110" s="276" t="str">
        <f ca="true">+IF(OFFSET('Water Data'!$G$29,0,10*ROW('Water Data'!G104))="","",OFFSET('Water Data'!$G$29,0,10*ROW('Water Data'!G104)))</f>
        <v/>
      </c>
      <c r="CE110" s="276" t="str">
        <f ca="true">+IF(OFFSET('Water Data'!$H$27,0,10*ROW('Water Data'!H104))="","",OFFSET('Water Data'!$H$27,0,10*ROW('Water Data'!H104)))</f>
        <v/>
      </c>
      <c r="CF110" s="276" t="str">
        <f ca="true">+IF(OFFSET('Water Data'!$H$28,0,10*ROW('Water Data'!H104))="","",OFFSET('Water Data'!$H$28,0,10*ROW('Water Data'!H104)))</f>
        <v/>
      </c>
      <c r="CG110" s="276" t="str">
        <f ca="true">+IF(OFFSET('Water Data'!$H$29,0,10*ROW('Water Data'!H104))="","",OFFSET('Water Data'!$H$29,0,10*ROW('Water Data'!H104)))</f>
        <v/>
      </c>
      <c r="CH110" s="276" t="str">
        <f ca="true">+IF(OFFSET('Water Data'!$I$27,0,10*ROW('Water Data'!I104))="","",OFFSET('Water Data'!$I$27,0,10*ROW('Water Data'!I104)))</f>
        <v/>
      </c>
      <c r="CI110" s="276" t="str">
        <f ca="true">+IF(OFFSET('Water Data'!$I$28,0,10*ROW('Water Data'!I104))="","",OFFSET('Water Data'!$I$28,0,10*ROW('Water Data'!I104)))</f>
        <v/>
      </c>
      <c r="CJ110" s="276" t="str">
        <f ca="true">+IF(OFFSET('Water Data'!$I$29,0,10*ROW('Water Data'!I104))="","",OFFSET('Water Data'!$I$29,0,10*ROW('Water Data'!I104)))</f>
        <v/>
      </c>
      <c r="CK110" s="276" t="str">
        <f ca="true">+IF(OFFSET('Sanitation Data'!$D$28,0,10*ROW('Sanitation Data'!D104))="","",OFFSET('Sanitation Data'!$D$28,0,10*ROW('Sanitation Data'!D104)))</f>
        <v/>
      </c>
      <c r="CL110" s="276" t="str">
        <f ca="true">+IF(OFFSET('Sanitation Data'!$D$29,0,10*ROW('Sanitation Data'!D104))="","",OFFSET('Sanitation Data'!$D$29,0,10*ROW('Sanitation Data'!D104)))</f>
        <v/>
      </c>
      <c r="CM110" s="276" t="str">
        <f ca="true">+IF(OFFSET('Sanitation Data'!$D$30,0,10*ROW('Sanitation Data'!D104))="","",OFFSET('Sanitation Data'!$D$30,0,10*ROW('Sanitation Data'!D104)))</f>
        <v/>
      </c>
      <c r="CN110" s="276" t="str">
        <f ca="true">+IF(OFFSET('Sanitation Data'!$D$31,0,10*ROW('Sanitation Data'!D104))="","",OFFSET('Sanitation Data'!$D$31,0,10*ROW('Sanitation Data'!D104)))</f>
        <v/>
      </c>
      <c r="CO110" s="276" t="str">
        <f ca="true">+IF(OFFSET('Sanitation Data'!$D$32,0,10*ROW('Sanitation Data'!D104))="","",OFFSET('Sanitation Data'!$D$32,0,10*ROW('Sanitation Data'!D104)))</f>
        <v/>
      </c>
      <c r="CP110" s="276" t="str">
        <f ca="true">+IF(OFFSET('Sanitation Data'!$E$28,0,10*ROW('Sanitation Data'!E104))="","",OFFSET('Sanitation Data'!$E$28,0,10*ROW('Sanitation Data'!E104)))</f>
        <v/>
      </c>
      <c r="CQ110" s="276" t="str">
        <f ca="true">+IF(OFFSET('Sanitation Data'!$E$29,0,10*ROW('Sanitation Data'!E104))="","",OFFSET('Sanitation Data'!$E$29,0,10*ROW('Sanitation Data'!E104)))</f>
        <v/>
      </c>
      <c r="CR110" s="276" t="str">
        <f ca="true">+IF(OFFSET('Sanitation Data'!$E$30,0,10*ROW('Sanitation Data'!E104))="","",OFFSET('Sanitation Data'!$E$30,0,10*ROW('Sanitation Data'!E104)))</f>
        <v/>
      </c>
      <c r="CS110" s="276" t="str">
        <f ca="true">+IF(OFFSET('Sanitation Data'!$E$31,0,10*ROW('Sanitation Data'!E104))="","",OFFSET('Sanitation Data'!$E$31,0,10*ROW('Sanitation Data'!E104)))</f>
        <v/>
      </c>
      <c r="CT110" s="276" t="str">
        <f ca="true">+IF(OFFSET('Sanitation Data'!$E$32,0,10*ROW('Sanitation Data'!E104))="","",OFFSET('Sanitation Data'!$E$32,0,10*ROW('Sanitation Data'!E104)))</f>
        <v/>
      </c>
      <c r="CU110" s="276" t="str">
        <f ca="true">+IF(OFFSET('Sanitation Data'!$F$28,0,10*ROW('Sanitation Data'!F104))="","",OFFSET('Sanitation Data'!$F$28,0,10*ROW('Sanitation Data'!F104)))</f>
        <v/>
      </c>
      <c r="CV110" s="276" t="str">
        <f ca="true">+IF(OFFSET('Sanitation Data'!$F$29,0,10*ROW('Sanitation Data'!F104))="","",OFFSET('Sanitation Data'!$F$29,0,10*ROW('Sanitation Data'!F104)))</f>
        <v/>
      </c>
      <c r="CW110" s="276" t="str">
        <f ca="true">+IF(OFFSET('Sanitation Data'!$F$30,0,10*ROW('Sanitation Data'!F104))="","",OFFSET('Sanitation Data'!$F$30,0,10*ROW('Sanitation Data'!F104)))</f>
        <v/>
      </c>
      <c r="CX110" s="276" t="str">
        <f ca="true">+IF(OFFSET('Sanitation Data'!$F$31,0,10*ROW('Sanitation Data'!F104))="","",OFFSET('Sanitation Data'!$F$31,0,10*ROW('Sanitation Data'!F104)))</f>
        <v/>
      </c>
      <c r="CY110" s="276" t="str">
        <f ca="true">+IF(OFFSET('Sanitation Data'!$F$32,0,10*ROW('Sanitation Data'!F104))="","",OFFSET('Sanitation Data'!$F$32,0,10*ROW('Sanitation Data'!F104)))</f>
        <v/>
      </c>
      <c r="CZ110" s="276" t="str">
        <f ca="true">+IF(OFFSET('Sanitation Data'!$G$28,0,10*ROW('Sanitation Data'!G104))="","",OFFSET('Sanitation Data'!$G$28,0,10*ROW('Sanitation Data'!G104)))</f>
        <v/>
      </c>
      <c r="DA110" s="276" t="str">
        <f ca="true">+IF(OFFSET('Sanitation Data'!$G$29,0,10*ROW('Sanitation Data'!G104))="","",OFFSET('Sanitation Data'!$G$29,0,10*ROW('Sanitation Data'!G104)))</f>
        <v/>
      </c>
      <c r="DB110" s="276" t="str">
        <f ca="true">+IF(OFFSET('Sanitation Data'!$G$30,0,10*ROW('Sanitation Data'!G104))="","",OFFSET('Sanitation Data'!$G$30,0,10*ROW('Sanitation Data'!G104)))</f>
        <v/>
      </c>
      <c r="DC110" s="276" t="str">
        <f ca="true">+IF(OFFSET('Sanitation Data'!$G$31,0,10*ROW('Sanitation Data'!G104))="","",OFFSET('Sanitation Data'!$G$31,0,10*ROW('Sanitation Data'!G104)))</f>
        <v/>
      </c>
      <c r="DD110" s="276" t="str">
        <f ca="true">+IF(OFFSET('Sanitation Data'!$G$32,0,10*ROW('Sanitation Data'!G104))="","",OFFSET('Sanitation Data'!$G$32,0,10*ROW('Sanitation Data'!G104)))</f>
        <v/>
      </c>
      <c r="DE110" s="276" t="str">
        <f ca="true">+IF(OFFSET('Sanitation Data'!$H$28,0,10*ROW('Sanitation Data'!H104))="","",OFFSET('Sanitation Data'!$H$28,0,10*ROW('Sanitation Data'!H104)))</f>
        <v/>
      </c>
      <c r="DF110" s="276" t="str">
        <f ca="true">+IF(OFFSET('Sanitation Data'!$H$29,0,10*ROW('Sanitation Data'!H104))="","",OFFSET('Sanitation Data'!$H$29,0,10*ROW('Sanitation Data'!H104)))</f>
        <v/>
      </c>
      <c r="DG110" s="276" t="str">
        <f ca="true">+IF(OFFSET('Sanitation Data'!$H$30,0,10*ROW('Sanitation Data'!H104))="","",OFFSET('Sanitation Data'!$H$30,0,10*ROW('Sanitation Data'!H104)))</f>
        <v/>
      </c>
      <c r="DH110" s="276" t="str">
        <f ca="true">+IF(OFFSET('Sanitation Data'!$H$31,0,10*ROW('Sanitation Data'!H104))="","",OFFSET('Sanitation Data'!$H$31,0,10*ROW('Sanitation Data'!H104)))</f>
        <v/>
      </c>
      <c r="DI110" s="276" t="str">
        <f ca="true">+IF(OFFSET('Sanitation Data'!$H$32,0,10*ROW('Sanitation Data'!H104))="","",OFFSET('Sanitation Data'!$H$32,0,10*ROW('Sanitation Data'!H104)))</f>
        <v/>
      </c>
      <c r="DJ110" s="276" t="str">
        <f ca="true">+IF(OFFSET('Sanitation Data'!$I$28,0,10*ROW('Sanitation Data'!I104))="","",OFFSET('Sanitation Data'!$I$28,0,10*ROW('Sanitation Data'!I104)))</f>
        <v/>
      </c>
      <c r="DK110" s="276" t="str">
        <f ca="true">+IF(OFFSET('Sanitation Data'!$I$29,0,10*ROW('Sanitation Data'!I104))="","",OFFSET('Sanitation Data'!$I$29,0,10*ROW('Sanitation Data'!I104)))</f>
        <v/>
      </c>
      <c r="DL110" s="276" t="str">
        <f ca="true">+IF(OFFSET('Sanitation Data'!$I$30,0,10*ROW('Sanitation Data'!I104))="","",OFFSET('Sanitation Data'!$I$30,0,10*ROW('Sanitation Data'!I104)))</f>
        <v/>
      </c>
      <c r="DM110" s="276" t="str">
        <f ca="true">+IF(OFFSET('Sanitation Data'!$I$31,0,10*ROW('Sanitation Data'!I104))="","",OFFSET('Sanitation Data'!$I$31,0,10*ROW('Sanitation Data'!I104)))</f>
        <v/>
      </c>
      <c r="DN110" s="276" t="str">
        <f ca="true">+IF(OFFSET('Sanitation Data'!$I$32,0,10*ROW('Sanitation Data'!I104))="","",OFFSET('Sanitation Data'!$I$32,0,10*ROW('Sanitation Data'!I104)))</f>
        <v/>
      </c>
      <c r="DO110" s="276" t="str">
        <f ca="true">+IF(OFFSET('Hygiene Data'!$D$11,0,10*ROW('Hygiene Data'!D104))="","",OFFSET('Hygiene Data'!$D$11,0,10*ROW('Hygiene Data'!D104)))</f>
        <v/>
      </c>
      <c r="DP110" s="276" t="str">
        <f ca="true">+IF(OFFSET('Hygiene Data'!$D$12,0,10*ROW('Hygiene Data'!D104))="","",OFFSET('Hygiene Data'!$D$12,0,10*ROW('Hygiene Data'!D104)))</f>
        <v/>
      </c>
      <c r="DQ110" s="276" t="str">
        <f ca="true">+IF(OFFSET('Hygiene Data'!$D$13,0,10*ROW('Hygiene Data'!D104))="","",OFFSET('Hygiene Data'!$D$13,0,10*ROW('Hygiene Data'!D104)))</f>
        <v/>
      </c>
      <c r="DR110" s="276" t="str">
        <f ca="true">+IF(OFFSET('Hygiene Data'!$E$11,0,10*ROW('Hygiene Data'!E104))="","",OFFSET('Hygiene Data'!$E$11,0,10*ROW('Hygiene Data'!E104)))</f>
        <v/>
      </c>
      <c r="DS110" s="276" t="str">
        <f ca="true">+IF(OFFSET('Hygiene Data'!$E$12,0,10*ROW('Hygiene Data'!E104))="","",OFFSET('Hygiene Data'!$E$12,0,10*ROW('Hygiene Data'!E104)))</f>
        <v/>
      </c>
      <c r="DT110" s="276" t="str">
        <f ca="true">+IF(OFFSET('Hygiene Data'!$E$13,0,10*ROW('Hygiene Data'!E104))="","",OFFSET('Hygiene Data'!$E$13,0,10*ROW('Hygiene Data'!E104)))</f>
        <v/>
      </c>
      <c r="DU110" s="276" t="str">
        <f ca="true">+IF(OFFSET('Hygiene Data'!$F$11,0,10*ROW('Hygiene Data'!F104))="","",OFFSET('Hygiene Data'!$F$11,0,10*ROW('Hygiene Data'!F104)))</f>
        <v/>
      </c>
      <c r="DV110" s="276" t="str">
        <f ca="true">+IF(OFFSET('Hygiene Data'!$F$12,0,10*ROW('Hygiene Data'!F104))="","",OFFSET('Hygiene Data'!$F$12,0,10*ROW('Hygiene Data'!F104)))</f>
        <v/>
      </c>
      <c r="DW110" s="276" t="str">
        <f ca="true">+IF(OFFSET('Hygiene Data'!$F$13,0,10*ROW('Hygiene Data'!F104))="","",OFFSET('Hygiene Data'!$F$13,0,10*ROW('Hygiene Data'!F104)))</f>
        <v/>
      </c>
      <c r="DX110" s="276" t="str">
        <f ca="true">+IF(OFFSET('Hygiene Data'!$G$11,0,10*ROW('Hygiene Data'!G104))="","",OFFSET('Hygiene Data'!$G$11,0,10*ROW('Hygiene Data'!G104)))</f>
        <v/>
      </c>
      <c r="DY110" s="276" t="str">
        <f ca="true">+IF(OFFSET('Hygiene Data'!$G$12,0,10*ROW('Hygiene Data'!G104))="","",OFFSET('Hygiene Data'!$G$12,0,10*ROW('Hygiene Data'!G104)))</f>
        <v/>
      </c>
      <c r="DZ110" s="276" t="str">
        <f ca="true">+IF(OFFSET('Hygiene Data'!$G$13,0,10*ROW('Hygiene Data'!G104))="","",OFFSET('Hygiene Data'!$G$13,0,10*ROW('Hygiene Data'!G104)))</f>
        <v/>
      </c>
      <c r="EA110" s="276" t="str">
        <f ca="true">+IF(OFFSET('Hygiene Data'!$H$11,0,10*ROW('Hygiene Data'!H104))="","",OFFSET('Hygiene Data'!$H$11,0,10*ROW('Hygiene Data'!H104)))</f>
        <v/>
      </c>
      <c r="EB110" s="276" t="str">
        <f ca="true">+IF(OFFSET('Hygiene Data'!$H$12,0,10*ROW('Hygiene Data'!H104))="","",OFFSET('Hygiene Data'!$H$12,0,10*ROW('Hygiene Data'!H104)))</f>
        <v/>
      </c>
      <c r="EC110" s="276" t="str">
        <f ca="true">+IF(OFFSET('Hygiene Data'!$H$13,0,10*ROW('Hygiene Data'!H104))="","",OFFSET('Hygiene Data'!$H$13,0,10*ROW('Hygiene Data'!H104)))</f>
        <v/>
      </c>
      <c r="ED110" s="276" t="str">
        <f ca="true">+IF(OFFSET('Hygiene Data'!$I$11,0,10*ROW('Hygiene Data'!I104))="","",OFFSET('Hygiene Data'!$I$11,0,10*ROW('Hygiene Data'!I104)))</f>
        <v/>
      </c>
      <c r="EE110" s="276" t="str">
        <f ca="true">+IF(OFFSET('Hygiene Data'!$I$12,0,10*ROW('Hygiene Data'!I104))="","",OFFSET('Hygiene Data'!$I$12,0,10*ROW('Hygiene Data'!I104)))</f>
        <v/>
      </c>
      <c r="EF110" s="276"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32"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6"/>
      <c r="BS111" s="276" t="str">
        <f ca="true">+IF(OFFSET('Water Data'!$D$27,0,10*ROW('Water Data'!D105))="","",OFFSET('Water Data'!$D$27,0,10*ROW('Water Data'!D105)))</f>
        <v/>
      </c>
      <c r="BT111" s="276" t="str">
        <f ca="true">+IF(OFFSET('Water Data'!$D$28,0,10*ROW('Water Data'!D105))="","",OFFSET('Water Data'!$D$28,0,10*ROW('Water Data'!D105)))</f>
        <v/>
      </c>
      <c r="BU111" s="276" t="str">
        <f ca="true">+IF(OFFSET('Water Data'!$D$29,0,10*ROW('Water Data'!D105))="","",OFFSET('Water Data'!$D$29,0,10*ROW('Water Data'!D105)))</f>
        <v/>
      </c>
      <c r="BV111" s="276" t="str">
        <f ca="true">+IF(OFFSET('Water Data'!$E$27,0,10*ROW('Water Data'!E105))="","",OFFSET('Water Data'!$E$27,0,10*ROW('Water Data'!E105)))</f>
        <v/>
      </c>
      <c r="BW111" s="276" t="str">
        <f ca="true">+IF(OFFSET('Water Data'!$E$28,0,10*ROW('Water Data'!E105))="","",OFFSET('Water Data'!$E$28,0,10*ROW('Water Data'!E105)))</f>
        <v/>
      </c>
      <c r="BX111" s="276" t="str">
        <f ca="true">+IF(OFFSET('Water Data'!$E$29,0,10*ROW('Water Data'!E105))="","",OFFSET('Water Data'!$E$29,0,10*ROW('Water Data'!E105)))</f>
        <v/>
      </c>
      <c r="BY111" s="276" t="str">
        <f ca="true">+IF(OFFSET('Water Data'!$F$27,0,10*ROW('Water Data'!F105))="","",OFFSET('Water Data'!$F$27,0,10*ROW('Water Data'!F105)))</f>
        <v/>
      </c>
      <c r="BZ111" s="276" t="str">
        <f ca="true">+IF(OFFSET('Water Data'!$F$28,0,10*ROW('Water Data'!F105))="","",OFFSET('Water Data'!$F$28,0,10*ROW('Water Data'!F105)))</f>
        <v/>
      </c>
      <c r="CA111" s="276" t="str">
        <f ca="true">+IF(OFFSET('Water Data'!$F$29,0,10*ROW('Water Data'!F105))="","",OFFSET('Water Data'!$F$29,0,10*ROW('Water Data'!F105)))</f>
        <v/>
      </c>
      <c r="CB111" s="276" t="str">
        <f ca="true">+IF(OFFSET('Water Data'!$G$27,0,10*ROW('Water Data'!G105))="","",OFFSET('Water Data'!$G$27,0,10*ROW('Water Data'!G105)))</f>
        <v/>
      </c>
      <c r="CC111" s="276" t="str">
        <f ca="true">+IF(OFFSET('Water Data'!$G$28,0,10*ROW('Water Data'!G105))="","",OFFSET('Water Data'!$G$28,0,10*ROW('Water Data'!G105)))</f>
        <v/>
      </c>
      <c r="CD111" s="276" t="str">
        <f ca="true">+IF(OFFSET('Water Data'!$G$29,0,10*ROW('Water Data'!G105))="","",OFFSET('Water Data'!$G$29,0,10*ROW('Water Data'!G105)))</f>
        <v/>
      </c>
      <c r="CE111" s="276" t="str">
        <f ca="true">+IF(OFFSET('Water Data'!$H$27,0,10*ROW('Water Data'!H105))="","",OFFSET('Water Data'!$H$27,0,10*ROW('Water Data'!H105)))</f>
        <v/>
      </c>
      <c r="CF111" s="276" t="str">
        <f ca="true">+IF(OFFSET('Water Data'!$H$28,0,10*ROW('Water Data'!H105))="","",OFFSET('Water Data'!$H$28,0,10*ROW('Water Data'!H105)))</f>
        <v/>
      </c>
      <c r="CG111" s="276" t="str">
        <f ca="true">+IF(OFFSET('Water Data'!$H$29,0,10*ROW('Water Data'!H105))="","",OFFSET('Water Data'!$H$29,0,10*ROW('Water Data'!H105)))</f>
        <v/>
      </c>
      <c r="CH111" s="276" t="str">
        <f ca="true">+IF(OFFSET('Water Data'!$I$27,0,10*ROW('Water Data'!I105))="","",OFFSET('Water Data'!$I$27,0,10*ROW('Water Data'!I105)))</f>
        <v/>
      </c>
      <c r="CI111" s="276" t="str">
        <f ca="true">+IF(OFFSET('Water Data'!$I$28,0,10*ROW('Water Data'!I105))="","",OFFSET('Water Data'!$I$28,0,10*ROW('Water Data'!I105)))</f>
        <v/>
      </c>
      <c r="CJ111" s="276" t="str">
        <f ca="true">+IF(OFFSET('Water Data'!$I$29,0,10*ROW('Water Data'!I105))="","",OFFSET('Water Data'!$I$29,0,10*ROW('Water Data'!I105)))</f>
        <v/>
      </c>
      <c r="CK111" s="276" t="str">
        <f ca="true">+IF(OFFSET('Sanitation Data'!$D$28,0,10*ROW('Sanitation Data'!D105))="","",OFFSET('Sanitation Data'!$D$28,0,10*ROW('Sanitation Data'!D105)))</f>
        <v/>
      </c>
      <c r="CL111" s="276" t="str">
        <f ca="true">+IF(OFFSET('Sanitation Data'!$D$29,0,10*ROW('Sanitation Data'!D105))="","",OFFSET('Sanitation Data'!$D$29,0,10*ROW('Sanitation Data'!D105)))</f>
        <v/>
      </c>
      <c r="CM111" s="276" t="str">
        <f ca="true">+IF(OFFSET('Sanitation Data'!$D$30,0,10*ROW('Sanitation Data'!D105))="","",OFFSET('Sanitation Data'!$D$30,0,10*ROW('Sanitation Data'!D105)))</f>
        <v/>
      </c>
      <c r="CN111" s="276" t="str">
        <f ca="true">+IF(OFFSET('Sanitation Data'!$D$31,0,10*ROW('Sanitation Data'!D105))="","",OFFSET('Sanitation Data'!$D$31,0,10*ROW('Sanitation Data'!D105)))</f>
        <v/>
      </c>
      <c r="CO111" s="276" t="str">
        <f ca="true">+IF(OFFSET('Sanitation Data'!$D$32,0,10*ROW('Sanitation Data'!D105))="","",OFFSET('Sanitation Data'!$D$32,0,10*ROW('Sanitation Data'!D105)))</f>
        <v/>
      </c>
      <c r="CP111" s="276" t="str">
        <f ca="true">+IF(OFFSET('Sanitation Data'!$E$28,0,10*ROW('Sanitation Data'!E105))="","",OFFSET('Sanitation Data'!$E$28,0,10*ROW('Sanitation Data'!E105)))</f>
        <v/>
      </c>
      <c r="CQ111" s="276" t="str">
        <f ca="true">+IF(OFFSET('Sanitation Data'!$E$29,0,10*ROW('Sanitation Data'!E105))="","",OFFSET('Sanitation Data'!$E$29,0,10*ROW('Sanitation Data'!E105)))</f>
        <v/>
      </c>
      <c r="CR111" s="276" t="str">
        <f ca="true">+IF(OFFSET('Sanitation Data'!$E$30,0,10*ROW('Sanitation Data'!E105))="","",OFFSET('Sanitation Data'!$E$30,0,10*ROW('Sanitation Data'!E105)))</f>
        <v/>
      </c>
      <c r="CS111" s="276" t="str">
        <f ca="true">+IF(OFFSET('Sanitation Data'!$E$31,0,10*ROW('Sanitation Data'!E105))="","",OFFSET('Sanitation Data'!$E$31,0,10*ROW('Sanitation Data'!E105)))</f>
        <v/>
      </c>
      <c r="CT111" s="276" t="str">
        <f ca="true">+IF(OFFSET('Sanitation Data'!$E$32,0,10*ROW('Sanitation Data'!E105))="","",OFFSET('Sanitation Data'!$E$32,0,10*ROW('Sanitation Data'!E105)))</f>
        <v/>
      </c>
      <c r="CU111" s="276" t="str">
        <f ca="true">+IF(OFFSET('Sanitation Data'!$F$28,0,10*ROW('Sanitation Data'!F105))="","",OFFSET('Sanitation Data'!$F$28,0,10*ROW('Sanitation Data'!F105)))</f>
        <v/>
      </c>
      <c r="CV111" s="276" t="str">
        <f ca="true">+IF(OFFSET('Sanitation Data'!$F$29,0,10*ROW('Sanitation Data'!F105))="","",OFFSET('Sanitation Data'!$F$29,0,10*ROW('Sanitation Data'!F105)))</f>
        <v/>
      </c>
      <c r="CW111" s="276" t="str">
        <f ca="true">+IF(OFFSET('Sanitation Data'!$F$30,0,10*ROW('Sanitation Data'!F105))="","",OFFSET('Sanitation Data'!$F$30,0,10*ROW('Sanitation Data'!F105)))</f>
        <v/>
      </c>
      <c r="CX111" s="276" t="str">
        <f ca="true">+IF(OFFSET('Sanitation Data'!$F$31,0,10*ROW('Sanitation Data'!F105))="","",OFFSET('Sanitation Data'!$F$31,0,10*ROW('Sanitation Data'!F105)))</f>
        <v/>
      </c>
      <c r="CY111" s="276" t="str">
        <f ca="true">+IF(OFFSET('Sanitation Data'!$F$32,0,10*ROW('Sanitation Data'!F105))="","",OFFSET('Sanitation Data'!$F$32,0,10*ROW('Sanitation Data'!F105)))</f>
        <v/>
      </c>
      <c r="CZ111" s="276" t="str">
        <f ca="true">+IF(OFFSET('Sanitation Data'!$G$28,0,10*ROW('Sanitation Data'!G105))="","",OFFSET('Sanitation Data'!$G$28,0,10*ROW('Sanitation Data'!G105)))</f>
        <v/>
      </c>
      <c r="DA111" s="276" t="str">
        <f ca="true">+IF(OFFSET('Sanitation Data'!$G$29,0,10*ROW('Sanitation Data'!G105))="","",OFFSET('Sanitation Data'!$G$29,0,10*ROW('Sanitation Data'!G105)))</f>
        <v/>
      </c>
      <c r="DB111" s="276" t="str">
        <f ca="true">+IF(OFFSET('Sanitation Data'!$G$30,0,10*ROW('Sanitation Data'!G105))="","",OFFSET('Sanitation Data'!$G$30,0,10*ROW('Sanitation Data'!G105)))</f>
        <v/>
      </c>
      <c r="DC111" s="276" t="str">
        <f ca="true">+IF(OFFSET('Sanitation Data'!$G$31,0,10*ROW('Sanitation Data'!G105))="","",OFFSET('Sanitation Data'!$G$31,0,10*ROW('Sanitation Data'!G105)))</f>
        <v/>
      </c>
      <c r="DD111" s="276" t="str">
        <f ca="true">+IF(OFFSET('Sanitation Data'!$G$32,0,10*ROW('Sanitation Data'!G105))="","",OFFSET('Sanitation Data'!$G$32,0,10*ROW('Sanitation Data'!G105)))</f>
        <v/>
      </c>
      <c r="DE111" s="276" t="str">
        <f ca="true">+IF(OFFSET('Sanitation Data'!$H$28,0,10*ROW('Sanitation Data'!H105))="","",OFFSET('Sanitation Data'!$H$28,0,10*ROW('Sanitation Data'!H105)))</f>
        <v/>
      </c>
      <c r="DF111" s="276" t="str">
        <f ca="true">+IF(OFFSET('Sanitation Data'!$H$29,0,10*ROW('Sanitation Data'!H105))="","",OFFSET('Sanitation Data'!$H$29,0,10*ROW('Sanitation Data'!H105)))</f>
        <v/>
      </c>
      <c r="DG111" s="276" t="str">
        <f ca="true">+IF(OFFSET('Sanitation Data'!$H$30,0,10*ROW('Sanitation Data'!H105))="","",OFFSET('Sanitation Data'!$H$30,0,10*ROW('Sanitation Data'!H105)))</f>
        <v/>
      </c>
      <c r="DH111" s="276" t="str">
        <f ca="true">+IF(OFFSET('Sanitation Data'!$H$31,0,10*ROW('Sanitation Data'!H105))="","",OFFSET('Sanitation Data'!$H$31,0,10*ROW('Sanitation Data'!H105)))</f>
        <v/>
      </c>
      <c r="DI111" s="276" t="str">
        <f ca="true">+IF(OFFSET('Sanitation Data'!$H$32,0,10*ROW('Sanitation Data'!H105))="","",OFFSET('Sanitation Data'!$H$32,0,10*ROW('Sanitation Data'!H105)))</f>
        <v/>
      </c>
      <c r="DJ111" s="276" t="str">
        <f ca="true">+IF(OFFSET('Sanitation Data'!$I$28,0,10*ROW('Sanitation Data'!I105))="","",OFFSET('Sanitation Data'!$I$28,0,10*ROW('Sanitation Data'!I105)))</f>
        <v/>
      </c>
      <c r="DK111" s="276" t="str">
        <f ca="true">+IF(OFFSET('Sanitation Data'!$I$29,0,10*ROW('Sanitation Data'!I105))="","",OFFSET('Sanitation Data'!$I$29,0,10*ROW('Sanitation Data'!I105)))</f>
        <v/>
      </c>
      <c r="DL111" s="276" t="str">
        <f ca="true">+IF(OFFSET('Sanitation Data'!$I$30,0,10*ROW('Sanitation Data'!I105))="","",OFFSET('Sanitation Data'!$I$30,0,10*ROW('Sanitation Data'!I105)))</f>
        <v/>
      </c>
      <c r="DM111" s="276" t="str">
        <f ca="true">+IF(OFFSET('Sanitation Data'!$I$31,0,10*ROW('Sanitation Data'!I105))="","",OFFSET('Sanitation Data'!$I$31,0,10*ROW('Sanitation Data'!I105)))</f>
        <v/>
      </c>
      <c r="DN111" s="276" t="str">
        <f ca="true">+IF(OFFSET('Sanitation Data'!$I$32,0,10*ROW('Sanitation Data'!I105))="","",OFFSET('Sanitation Data'!$I$32,0,10*ROW('Sanitation Data'!I105)))</f>
        <v/>
      </c>
      <c r="DO111" s="276" t="str">
        <f ca="true">+IF(OFFSET('Hygiene Data'!$D$11,0,10*ROW('Hygiene Data'!D105))="","",OFFSET('Hygiene Data'!$D$11,0,10*ROW('Hygiene Data'!D105)))</f>
        <v/>
      </c>
      <c r="DP111" s="276" t="str">
        <f ca="true">+IF(OFFSET('Hygiene Data'!$D$12,0,10*ROW('Hygiene Data'!D105))="","",OFFSET('Hygiene Data'!$D$12,0,10*ROW('Hygiene Data'!D105)))</f>
        <v/>
      </c>
      <c r="DQ111" s="276" t="str">
        <f ca="true">+IF(OFFSET('Hygiene Data'!$D$13,0,10*ROW('Hygiene Data'!D105))="","",OFFSET('Hygiene Data'!$D$13,0,10*ROW('Hygiene Data'!D105)))</f>
        <v/>
      </c>
      <c r="DR111" s="276" t="str">
        <f ca="true">+IF(OFFSET('Hygiene Data'!$E$11,0,10*ROW('Hygiene Data'!E105))="","",OFFSET('Hygiene Data'!$E$11,0,10*ROW('Hygiene Data'!E105)))</f>
        <v/>
      </c>
      <c r="DS111" s="276" t="str">
        <f ca="true">+IF(OFFSET('Hygiene Data'!$E$12,0,10*ROW('Hygiene Data'!E105))="","",OFFSET('Hygiene Data'!$E$12,0,10*ROW('Hygiene Data'!E105)))</f>
        <v/>
      </c>
      <c r="DT111" s="276" t="str">
        <f ca="true">+IF(OFFSET('Hygiene Data'!$E$13,0,10*ROW('Hygiene Data'!E105))="","",OFFSET('Hygiene Data'!$E$13,0,10*ROW('Hygiene Data'!E105)))</f>
        <v/>
      </c>
      <c r="DU111" s="276" t="str">
        <f ca="true">+IF(OFFSET('Hygiene Data'!$F$11,0,10*ROW('Hygiene Data'!F105))="","",OFFSET('Hygiene Data'!$F$11,0,10*ROW('Hygiene Data'!F105)))</f>
        <v/>
      </c>
      <c r="DV111" s="276" t="str">
        <f ca="true">+IF(OFFSET('Hygiene Data'!$F$12,0,10*ROW('Hygiene Data'!F105))="","",OFFSET('Hygiene Data'!$F$12,0,10*ROW('Hygiene Data'!F105)))</f>
        <v/>
      </c>
      <c r="DW111" s="276" t="str">
        <f ca="true">+IF(OFFSET('Hygiene Data'!$F$13,0,10*ROW('Hygiene Data'!F105))="","",OFFSET('Hygiene Data'!$F$13,0,10*ROW('Hygiene Data'!F105)))</f>
        <v/>
      </c>
      <c r="DX111" s="276" t="str">
        <f ca="true">+IF(OFFSET('Hygiene Data'!$G$11,0,10*ROW('Hygiene Data'!G105))="","",OFFSET('Hygiene Data'!$G$11,0,10*ROW('Hygiene Data'!G105)))</f>
        <v/>
      </c>
      <c r="DY111" s="276" t="str">
        <f ca="true">+IF(OFFSET('Hygiene Data'!$G$12,0,10*ROW('Hygiene Data'!G105))="","",OFFSET('Hygiene Data'!$G$12,0,10*ROW('Hygiene Data'!G105)))</f>
        <v/>
      </c>
      <c r="DZ111" s="276" t="str">
        <f ca="true">+IF(OFFSET('Hygiene Data'!$G$13,0,10*ROW('Hygiene Data'!G105))="","",OFFSET('Hygiene Data'!$G$13,0,10*ROW('Hygiene Data'!G105)))</f>
        <v/>
      </c>
      <c r="EA111" s="276" t="str">
        <f ca="true">+IF(OFFSET('Hygiene Data'!$H$11,0,10*ROW('Hygiene Data'!H105))="","",OFFSET('Hygiene Data'!$H$11,0,10*ROW('Hygiene Data'!H105)))</f>
        <v/>
      </c>
      <c r="EB111" s="276" t="str">
        <f ca="true">+IF(OFFSET('Hygiene Data'!$H$12,0,10*ROW('Hygiene Data'!H105))="","",OFFSET('Hygiene Data'!$H$12,0,10*ROW('Hygiene Data'!H105)))</f>
        <v/>
      </c>
      <c r="EC111" s="276" t="str">
        <f ca="true">+IF(OFFSET('Hygiene Data'!$H$13,0,10*ROW('Hygiene Data'!H105))="","",OFFSET('Hygiene Data'!$H$13,0,10*ROW('Hygiene Data'!H105)))</f>
        <v/>
      </c>
      <c r="ED111" s="276" t="str">
        <f ca="true">+IF(OFFSET('Hygiene Data'!$I$11,0,10*ROW('Hygiene Data'!I105))="","",OFFSET('Hygiene Data'!$I$11,0,10*ROW('Hygiene Data'!I105)))</f>
        <v/>
      </c>
      <c r="EE111" s="276" t="str">
        <f ca="true">+IF(OFFSET('Hygiene Data'!$I$12,0,10*ROW('Hygiene Data'!I105))="","",OFFSET('Hygiene Data'!$I$12,0,10*ROW('Hygiene Data'!I105)))</f>
        <v/>
      </c>
      <c r="EF111" s="276"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32"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6"/>
      <c r="BS112" s="276" t="str">
        <f ca="true">+IF(OFFSET('Water Data'!$D$27,0,10*ROW('Water Data'!D106))="","",OFFSET('Water Data'!$D$27,0,10*ROW('Water Data'!D106)))</f>
        <v/>
      </c>
      <c r="BT112" s="276" t="str">
        <f ca="true">+IF(OFFSET('Water Data'!$D$28,0,10*ROW('Water Data'!D106))="","",OFFSET('Water Data'!$D$28,0,10*ROW('Water Data'!D106)))</f>
        <v/>
      </c>
      <c r="BU112" s="276" t="str">
        <f ca="true">+IF(OFFSET('Water Data'!$D$29,0,10*ROW('Water Data'!D106))="","",OFFSET('Water Data'!$D$29,0,10*ROW('Water Data'!D106)))</f>
        <v/>
      </c>
      <c r="BV112" s="276" t="str">
        <f ca="true">+IF(OFFSET('Water Data'!$E$27,0,10*ROW('Water Data'!E106))="","",OFFSET('Water Data'!$E$27,0,10*ROW('Water Data'!E106)))</f>
        <v/>
      </c>
      <c r="BW112" s="276" t="str">
        <f ca="true">+IF(OFFSET('Water Data'!$E$28,0,10*ROW('Water Data'!E106))="","",OFFSET('Water Data'!$E$28,0,10*ROW('Water Data'!E106)))</f>
        <v/>
      </c>
      <c r="BX112" s="276" t="str">
        <f ca="true">+IF(OFFSET('Water Data'!$E$29,0,10*ROW('Water Data'!E106))="","",OFFSET('Water Data'!$E$29,0,10*ROW('Water Data'!E106)))</f>
        <v/>
      </c>
      <c r="BY112" s="276" t="str">
        <f ca="true">+IF(OFFSET('Water Data'!$F$27,0,10*ROW('Water Data'!F106))="","",OFFSET('Water Data'!$F$27,0,10*ROW('Water Data'!F106)))</f>
        <v/>
      </c>
      <c r="BZ112" s="276" t="str">
        <f ca="true">+IF(OFFSET('Water Data'!$F$28,0,10*ROW('Water Data'!F106))="","",OFFSET('Water Data'!$F$28,0,10*ROW('Water Data'!F106)))</f>
        <v/>
      </c>
      <c r="CA112" s="276" t="str">
        <f ca="true">+IF(OFFSET('Water Data'!$F$29,0,10*ROW('Water Data'!F106))="","",OFFSET('Water Data'!$F$29,0,10*ROW('Water Data'!F106)))</f>
        <v/>
      </c>
      <c r="CB112" s="276" t="str">
        <f ca="true">+IF(OFFSET('Water Data'!$G$27,0,10*ROW('Water Data'!G106))="","",OFFSET('Water Data'!$G$27,0,10*ROW('Water Data'!G106)))</f>
        <v/>
      </c>
      <c r="CC112" s="276" t="str">
        <f ca="true">+IF(OFFSET('Water Data'!$G$28,0,10*ROW('Water Data'!G106))="","",OFFSET('Water Data'!$G$28,0,10*ROW('Water Data'!G106)))</f>
        <v/>
      </c>
      <c r="CD112" s="276" t="str">
        <f ca="true">+IF(OFFSET('Water Data'!$G$29,0,10*ROW('Water Data'!G106))="","",OFFSET('Water Data'!$G$29,0,10*ROW('Water Data'!G106)))</f>
        <v/>
      </c>
      <c r="CE112" s="276" t="str">
        <f ca="true">+IF(OFFSET('Water Data'!$H$27,0,10*ROW('Water Data'!H106))="","",OFFSET('Water Data'!$H$27,0,10*ROW('Water Data'!H106)))</f>
        <v/>
      </c>
      <c r="CF112" s="276" t="str">
        <f ca="true">+IF(OFFSET('Water Data'!$H$28,0,10*ROW('Water Data'!H106))="","",OFFSET('Water Data'!$H$28,0,10*ROW('Water Data'!H106)))</f>
        <v/>
      </c>
      <c r="CG112" s="276" t="str">
        <f ca="true">+IF(OFFSET('Water Data'!$H$29,0,10*ROW('Water Data'!H106))="","",OFFSET('Water Data'!$H$29,0,10*ROW('Water Data'!H106)))</f>
        <v/>
      </c>
      <c r="CH112" s="276" t="str">
        <f ca="true">+IF(OFFSET('Water Data'!$I$27,0,10*ROW('Water Data'!I106))="","",OFFSET('Water Data'!$I$27,0,10*ROW('Water Data'!I106)))</f>
        <v/>
      </c>
      <c r="CI112" s="276" t="str">
        <f ca="true">+IF(OFFSET('Water Data'!$I$28,0,10*ROW('Water Data'!I106))="","",OFFSET('Water Data'!$I$28,0,10*ROW('Water Data'!I106)))</f>
        <v/>
      </c>
      <c r="CJ112" s="276" t="str">
        <f ca="true">+IF(OFFSET('Water Data'!$I$29,0,10*ROW('Water Data'!I106))="","",OFFSET('Water Data'!$I$29,0,10*ROW('Water Data'!I106)))</f>
        <v/>
      </c>
      <c r="CK112" s="276" t="str">
        <f ca="true">+IF(OFFSET('Sanitation Data'!$D$28,0,10*ROW('Sanitation Data'!D106))="","",OFFSET('Sanitation Data'!$D$28,0,10*ROW('Sanitation Data'!D106)))</f>
        <v/>
      </c>
      <c r="CL112" s="276" t="str">
        <f ca="true">+IF(OFFSET('Sanitation Data'!$D$29,0,10*ROW('Sanitation Data'!D106))="","",OFFSET('Sanitation Data'!$D$29,0,10*ROW('Sanitation Data'!D106)))</f>
        <v/>
      </c>
      <c r="CM112" s="276" t="str">
        <f ca="true">+IF(OFFSET('Sanitation Data'!$D$30,0,10*ROW('Sanitation Data'!D106))="","",OFFSET('Sanitation Data'!$D$30,0,10*ROW('Sanitation Data'!D106)))</f>
        <v/>
      </c>
      <c r="CN112" s="276" t="str">
        <f ca="true">+IF(OFFSET('Sanitation Data'!$D$31,0,10*ROW('Sanitation Data'!D106))="","",OFFSET('Sanitation Data'!$D$31,0,10*ROW('Sanitation Data'!D106)))</f>
        <v/>
      </c>
      <c r="CO112" s="276" t="str">
        <f ca="true">+IF(OFFSET('Sanitation Data'!$D$32,0,10*ROW('Sanitation Data'!D106))="","",OFFSET('Sanitation Data'!$D$32,0,10*ROW('Sanitation Data'!D106)))</f>
        <v/>
      </c>
      <c r="CP112" s="276" t="str">
        <f ca="true">+IF(OFFSET('Sanitation Data'!$E$28,0,10*ROW('Sanitation Data'!E106))="","",OFFSET('Sanitation Data'!$E$28,0,10*ROW('Sanitation Data'!E106)))</f>
        <v/>
      </c>
      <c r="CQ112" s="276" t="str">
        <f ca="true">+IF(OFFSET('Sanitation Data'!$E$29,0,10*ROW('Sanitation Data'!E106))="","",OFFSET('Sanitation Data'!$E$29,0,10*ROW('Sanitation Data'!E106)))</f>
        <v/>
      </c>
      <c r="CR112" s="276" t="str">
        <f ca="true">+IF(OFFSET('Sanitation Data'!$E$30,0,10*ROW('Sanitation Data'!E106))="","",OFFSET('Sanitation Data'!$E$30,0,10*ROW('Sanitation Data'!E106)))</f>
        <v/>
      </c>
      <c r="CS112" s="276" t="str">
        <f ca="true">+IF(OFFSET('Sanitation Data'!$E$31,0,10*ROW('Sanitation Data'!E106))="","",OFFSET('Sanitation Data'!$E$31,0,10*ROW('Sanitation Data'!E106)))</f>
        <v/>
      </c>
      <c r="CT112" s="276" t="str">
        <f ca="true">+IF(OFFSET('Sanitation Data'!$E$32,0,10*ROW('Sanitation Data'!E106))="","",OFFSET('Sanitation Data'!$E$32,0,10*ROW('Sanitation Data'!E106)))</f>
        <v/>
      </c>
      <c r="CU112" s="276" t="str">
        <f ca="true">+IF(OFFSET('Sanitation Data'!$F$28,0,10*ROW('Sanitation Data'!F106))="","",OFFSET('Sanitation Data'!$F$28,0,10*ROW('Sanitation Data'!F106)))</f>
        <v/>
      </c>
      <c r="CV112" s="276" t="str">
        <f ca="true">+IF(OFFSET('Sanitation Data'!$F$29,0,10*ROW('Sanitation Data'!F106))="","",OFFSET('Sanitation Data'!$F$29,0,10*ROW('Sanitation Data'!F106)))</f>
        <v/>
      </c>
      <c r="CW112" s="276" t="str">
        <f ca="true">+IF(OFFSET('Sanitation Data'!$F$30,0,10*ROW('Sanitation Data'!F106))="","",OFFSET('Sanitation Data'!$F$30,0,10*ROW('Sanitation Data'!F106)))</f>
        <v/>
      </c>
      <c r="CX112" s="276" t="str">
        <f ca="true">+IF(OFFSET('Sanitation Data'!$F$31,0,10*ROW('Sanitation Data'!F106))="","",OFFSET('Sanitation Data'!$F$31,0,10*ROW('Sanitation Data'!F106)))</f>
        <v/>
      </c>
      <c r="CY112" s="276" t="str">
        <f ca="true">+IF(OFFSET('Sanitation Data'!$F$32,0,10*ROW('Sanitation Data'!F106))="","",OFFSET('Sanitation Data'!$F$32,0,10*ROW('Sanitation Data'!F106)))</f>
        <v/>
      </c>
      <c r="CZ112" s="276" t="str">
        <f ca="true">+IF(OFFSET('Sanitation Data'!$G$28,0,10*ROW('Sanitation Data'!G106))="","",OFFSET('Sanitation Data'!$G$28,0,10*ROW('Sanitation Data'!G106)))</f>
        <v/>
      </c>
      <c r="DA112" s="276" t="str">
        <f ca="true">+IF(OFFSET('Sanitation Data'!$G$29,0,10*ROW('Sanitation Data'!G106))="","",OFFSET('Sanitation Data'!$G$29,0,10*ROW('Sanitation Data'!G106)))</f>
        <v/>
      </c>
      <c r="DB112" s="276" t="str">
        <f ca="true">+IF(OFFSET('Sanitation Data'!$G$30,0,10*ROW('Sanitation Data'!G106))="","",OFFSET('Sanitation Data'!$G$30,0,10*ROW('Sanitation Data'!G106)))</f>
        <v/>
      </c>
      <c r="DC112" s="276" t="str">
        <f ca="true">+IF(OFFSET('Sanitation Data'!$G$31,0,10*ROW('Sanitation Data'!G106))="","",OFFSET('Sanitation Data'!$G$31,0,10*ROW('Sanitation Data'!G106)))</f>
        <v/>
      </c>
      <c r="DD112" s="276" t="str">
        <f ca="true">+IF(OFFSET('Sanitation Data'!$G$32,0,10*ROW('Sanitation Data'!G106))="","",OFFSET('Sanitation Data'!$G$32,0,10*ROW('Sanitation Data'!G106)))</f>
        <v/>
      </c>
      <c r="DE112" s="276" t="str">
        <f ca="true">+IF(OFFSET('Sanitation Data'!$H$28,0,10*ROW('Sanitation Data'!H106))="","",OFFSET('Sanitation Data'!$H$28,0,10*ROW('Sanitation Data'!H106)))</f>
        <v/>
      </c>
      <c r="DF112" s="276" t="str">
        <f ca="true">+IF(OFFSET('Sanitation Data'!$H$29,0,10*ROW('Sanitation Data'!H106))="","",OFFSET('Sanitation Data'!$H$29,0,10*ROW('Sanitation Data'!H106)))</f>
        <v/>
      </c>
      <c r="DG112" s="276" t="str">
        <f ca="true">+IF(OFFSET('Sanitation Data'!$H$30,0,10*ROW('Sanitation Data'!H106))="","",OFFSET('Sanitation Data'!$H$30,0,10*ROW('Sanitation Data'!H106)))</f>
        <v/>
      </c>
      <c r="DH112" s="276" t="str">
        <f ca="true">+IF(OFFSET('Sanitation Data'!$H$31,0,10*ROW('Sanitation Data'!H106))="","",OFFSET('Sanitation Data'!$H$31,0,10*ROW('Sanitation Data'!H106)))</f>
        <v/>
      </c>
      <c r="DI112" s="276" t="str">
        <f ca="true">+IF(OFFSET('Sanitation Data'!$H$32,0,10*ROW('Sanitation Data'!H106))="","",OFFSET('Sanitation Data'!$H$32,0,10*ROW('Sanitation Data'!H106)))</f>
        <v/>
      </c>
      <c r="DJ112" s="276" t="str">
        <f ca="true">+IF(OFFSET('Sanitation Data'!$I$28,0,10*ROW('Sanitation Data'!I106))="","",OFFSET('Sanitation Data'!$I$28,0,10*ROW('Sanitation Data'!I106)))</f>
        <v/>
      </c>
      <c r="DK112" s="276" t="str">
        <f ca="true">+IF(OFFSET('Sanitation Data'!$I$29,0,10*ROW('Sanitation Data'!I106))="","",OFFSET('Sanitation Data'!$I$29,0,10*ROW('Sanitation Data'!I106)))</f>
        <v/>
      </c>
      <c r="DL112" s="276" t="str">
        <f ca="true">+IF(OFFSET('Sanitation Data'!$I$30,0,10*ROW('Sanitation Data'!I106))="","",OFFSET('Sanitation Data'!$I$30,0,10*ROW('Sanitation Data'!I106)))</f>
        <v/>
      </c>
      <c r="DM112" s="276" t="str">
        <f ca="true">+IF(OFFSET('Sanitation Data'!$I$31,0,10*ROW('Sanitation Data'!I106))="","",OFFSET('Sanitation Data'!$I$31,0,10*ROW('Sanitation Data'!I106)))</f>
        <v/>
      </c>
      <c r="DN112" s="276" t="str">
        <f ca="true">+IF(OFFSET('Sanitation Data'!$I$32,0,10*ROW('Sanitation Data'!I106))="","",OFFSET('Sanitation Data'!$I$32,0,10*ROW('Sanitation Data'!I106)))</f>
        <v/>
      </c>
      <c r="DO112" s="276" t="str">
        <f ca="true">+IF(OFFSET('Hygiene Data'!$D$11,0,10*ROW('Hygiene Data'!D106))="","",OFFSET('Hygiene Data'!$D$11,0,10*ROW('Hygiene Data'!D106)))</f>
        <v/>
      </c>
      <c r="DP112" s="276" t="str">
        <f ca="true">+IF(OFFSET('Hygiene Data'!$D$12,0,10*ROW('Hygiene Data'!D106))="","",OFFSET('Hygiene Data'!$D$12,0,10*ROW('Hygiene Data'!D106)))</f>
        <v/>
      </c>
      <c r="DQ112" s="276" t="str">
        <f ca="true">+IF(OFFSET('Hygiene Data'!$D$13,0,10*ROW('Hygiene Data'!D106))="","",OFFSET('Hygiene Data'!$D$13,0,10*ROW('Hygiene Data'!D106)))</f>
        <v/>
      </c>
      <c r="DR112" s="276" t="str">
        <f ca="true">+IF(OFFSET('Hygiene Data'!$E$11,0,10*ROW('Hygiene Data'!E106))="","",OFFSET('Hygiene Data'!$E$11,0,10*ROW('Hygiene Data'!E106)))</f>
        <v/>
      </c>
      <c r="DS112" s="276" t="str">
        <f ca="true">+IF(OFFSET('Hygiene Data'!$E$12,0,10*ROW('Hygiene Data'!E106))="","",OFFSET('Hygiene Data'!$E$12,0,10*ROW('Hygiene Data'!E106)))</f>
        <v/>
      </c>
      <c r="DT112" s="276" t="str">
        <f ca="true">+IF(OFFSET('Hygiene Data'!$E$13,0,10*ROW('Hygiene Data'!E106))="","",OFFSET('Hygiene Data'!$E$13,0,10*ROW('Hygiene Data'!E106)))</f>
        <v/>
      </c>
      <c r="DU112" s="276" t="str">
        <f ca="true">+IF(OFFSET('Hygiene Data'!$F$11,0,10*ROW('Hygiene Data'!F106))="","",OFFSET('Hygiene Data'!$F$11,0,10*ROW('Hygiene Data'!F106)))</f>
        <v/>
      </c>
      <c r="DV112" s="276" t="str">
        <f ca="true">+IF(OFFSET('Hygiene Data'!$F$12,0,10*ROW('Hygiene Data'!F106))="","",OFFSET('Hygiene Data'!$F$12,0,10*ROW('Hygiene Data'!F106)))</f>
        <v/>
      </c>
      <c r="DW112" s="276" t="str">
        <f ca="true">+IF(OFFSET('Hygiene Data'!$F$13,0,10*ROW('Hygiene Data'!F106))="","",OFFSET('Hygiene Data'!$F$13,0,10*ROW('Hygiene Data'!F106)))</f>
        <v/>
      </c>
      <c r="DX112" s="276" t="str">
        <f ca="true">+IF(OFFSET('Hygiene Data'!$G$11,0,10*ROW('Hygiene Data'!G106))="","",OFFSET('Hygiene Data'!$G$11,0,10*ROW('Hygiene Data'!G106)))</f>
        <v/>
      </c>
      <c r="DY112" s="276" t="str">
        <f ca="true">+IF(OFFSET('Hygiene Data'!$G$12,0,10*ROW('Hygiene Data'!G106))="","",OFFSET('Hygiene Data'!$G$12,0,10*ROW('Hygiene Data'!G106)))</f>
        <v/>
      </c>
      <c r="DZ112" s="276" t="str">
        <f ca="true">+IF(OFFSET('Hygiene Data'!$G$13,0,10*ROW('Hygiene Data'!G106))="","",OFFSET('Hygiene Data'!$G$13,0,10*ROW('Hygiene Data'!G106)))</f>
        <v/>
      </c>
      <c r="EA112" s="276" t="str">
        <f ca="true">+IF(OFFSET('Hygiene Data'!$H$11,0,10*ROW('Hygiene Data'!H106))="","",OFFSET('Hygiene Data'!$H$11,0,10*ROW('Hygiene Data'!H106)))</f>
        <v/>
      </c>
      <c r="EB112" s="276" t="str">
        <f ca="true">+IF(OFFSET('Hygiene Data'!$H$12,0,10*ROW('Hygiene Data'!H106))="","",OFFSET('Hygiene Data'!$H$12,0,10*ROW('Hygiene Data'!H106)))</f>
        <v/>
      </c>
      <c r="EC112" s="276" t="str">
        <f ca="true">+IF(OFFSET('Hygiene Data'!$H$13,0,10*ROW('Hygiene Data'!H106))="","",OFFSET('Hygiene Data'!$H$13,0,10*ROW('Hygiene Data'!H106)))</f>
        <v/>
      </c>
      <c r="ED112" s="276" t="str">
        <f ca="true">+IF(OFFSET('Hygiene Data'!$I$11,0,10*ROW('Hygiene Data'!I106))="","",OFFSET('Hygiene Data'!$I$11,0,10*ROW('Hygiene Data'!I106)))</f>
        <v/>
      </c>
      <c r="EE112" s="276" t="str">
        <f ca="true">+IF(OFFSET('Hygiene Data'!$I$12,0,10*ROW('Hygiene Data'!I106))="","",OFFSET('Hygiene Data'!$I$12,0,10*ROW('Hygiene Data'!I106)))</f>
        <v/>
      </c>
      <c r="EF112" s="276"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32"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6"/>
      <c r="BS113" s="276" t="str">
        <f ca="true">+IF(OFFSET('Water Data'!$D$27,0,10*ROW('Water Data'!D107))="","",OFFSET('Water Data'!$D$27,0,10*ROW('Water Data'!D107)))</f>
        <v/>
      </c>
      <c r="BT113" s="276" t="str">
        <f ca="true">+IF(OFFSET('Water Data'!$D$28,0,10*ROW('Water Data'!D107))="","",OFFSET('Water Data'!$D$28,0,10*ROW('Water Data'!D107)))</f>
        <v/>
      </c>
      <c r="BU113" s="276" t="str">
        <f ca="true">+IF(OFFSET('Water Data'!$D$29,0,10*ROW('Water Data'!D107))="","",OFFSET('Water Data'!$D$29,0,10*ROW('Water Data'!D107)))</f>
        <v/>
      </c>
      <c r="BV113" s="276" t="str">
        <f ca="true">+IF(OFFSET('Water Data'!$E$27,0,10*ROW('Water Data'!E107))="","",OFFSET('Water Data'!$E$27,0,10*ROW('Water Data'!E107)))</f>
        <v/>
      </c>
      <c r="BW113" s="276" t="str">
        <f ca="true">+IF(OFFSET('Water Data'!$E$28,0,10*ROW('Water Data'!E107))="","",OFFSET('Water Data'!$E$28,0,10*ROW('Water Data'!E107)))</f>
        <v/>
      </c>
      <c r="BX113" s="276" t="str">
        <f ca="true">+IF(OFFSET('Water Data'!$E$29,0,10*ROW('Water Data'!E107))="","",OFFSET('Water Data'!$E$29,0,10*ROW('Water Data'!E107)))</f>
        <v/>
      </c>
      <c r="BY113" s="276" t="str">
        <f ca="true">+IF(OFFSET('Water Data'!$F$27,0,10*ROW('Water Data'!F107))="","",OFFSET('Water Data'!$F$27,0,10*ROW('Water Data'!F107)))</f>
        <v/>
      </c>
      <c r="BZ113" s="276" t="str">
        <f ca="true">+IF(OFFSET('Water Data'!$F$28,0,10*ROW('Water Data'!F107))="","",OFFSET('Water Data'!$F$28,0,10*ROW('Water Data'!F107)))</f>
        <v/>
      </c>
      <c r="CA113" s="276" t="str">
        <f ca="true">+IF(OFFSET('Water Data'!$F$29,0,10*ROW('Water Data'!F107))="","",OFFSET('Water Data'!$F$29,0,10*ROW('Water Data'!F107)))</f>
        <v/>
      </c>
      <c r="CB113" s="276" t="str">
        <f ca="true">+IF(OFFSET('Water Data'!$G$27,0,10*ROW('Water Data'!G107))="","",OFFSET('Water Data'!$G$27,0,10*ROW('Water Data'!G107)))</f>
        <v/>
      </c>
      <c r="CC113" s="276" t="str">
        <f ca="true">+IF(OFFSET('Water Data'!$G$28,0,10*ROW('Water Data'!G107))="","",OFFSET('Water Data'!$G$28,0,10*ROW('Water Data'!G107)))</f>
        <v/>
      </c>
      <c r="CD113" s="276" t="str">
        <f ca="true">+IF(OFFSET('Water Data'!$G$29,0,10*ROW('Water Data'!G107))="","",OFFSET('Water Data'!$G$29,0,10*ROW('Water Data'!G107)))</f>
        <v/>
      </c>
      <c r="CE113" s="276" t="str">
        <f ca="true">+IF(OFFSET('Water Data'!$H$27,0,10*ROW('Water Data'!H107))="","",OFFSET('Water Data'!$H$27,0,10*ROW('Water Data'!H107)))</f>
        <v/>
      </c>
      <c r="CF113" s="276" t="str">
        <f ca="true">+IF(OFFSET('Water Data'!$H$28,0,10*ROW('Water Data'!H107))="","",OFFSET('Water Data'!$H$28,0,10*ROW('Water Data'!H107)))</f>
        <v/>
      </c>
      <c r="CG113" s="276" t="str">
        <f ca="true">+IF(OFFSET('Water Data'!$H$29,0,10*ROW('Water Data'!H107))="","",OFFSET('Water Data'!$H$29,0,10*ROW('Water Data'!H107)))</f>
        <v/>
      </c>
      <c r="CH113" s="276" t="str">
        <f ca="true">+IF(OFFSET('Water Data'!$I$27,0,10*ROW('Water Data'!I107))="","",OFFSET('Water Data'!$I$27,0,10*ROW('Water Data'!I107)))</f>
        <v/>
      </c>
      <c r="CI113" s="276" t="str">
        <f ca="true">+IF(OFFSET('Water Data'!$I$28,0,10*ROW('Water Data'!I107))="","",OFFSET('Water Data'!$I$28,0,10*ROW('Water Data'!I107)))</f>
        <v/>
      </c>
      <c r="CJ113" s="276" t="str">
        <f ca="true">+IF(OFFSET('Water Data'!$I$29,0,10*ROW('Water Data'!I107))="","",OFFSET('Water Data'!$I$29,0,10*ROW('Water Data'!I107)))</f>
        <v/>
      </c>
      <c r="CK113" s="276" t="str">
        <f ca="true">+IF(OFFSET('Sanitation Data'!$D$28,0,10*ROW('Sanitation Data'!D107))="","",OFFSET('Sanitation Data'!$D$28,0,10*ROW('Sanitation Data'!D107)))</f>
        <v/>
      </c>
      <c r="CL113" s="276" t="str">
        <f ca="true">+IF(OFFSET('Sanitation Data'!$D$29,0,10*ROW('Sanitation Data'!D107))="","",OFFSET('Sanitation Data'!$D$29,0,10*ROW('Sanitation Data'!D107)))</f>
        <v/>
      </c>
      <c r="CM113" s="276" t="str">
        <f ca="true">+IF(OFFSET('Sanitation Data'!$D$30,0,10*ROW('Sanitation Data'!D107))="","",OFFSET('Sanitation Data'!$D$30,0,10*ROW('Sanitation Data'!D107)))</f>
        <v/>
      </c>
      <c r="CN113" s="276" t="str">
        <f ca="true">+IF(OFFSET('Sanitation Data'!$D$31,0,10*ROW('Sanitation Data'!D107))="","",OFFSET('Sanitation Data'!$D$31,0,10*ROW('Sanitation Data'!D107)))</f>
        <v/>
      </c>
      <c r="CO113" s="276" t="str">
        <f ca="true">+IF(OFFSET('Sanitation Data'!$D$32,0,10*ROW('Sanitation Data'!D107))="","",OFFSET('Sanitation Data'!$D$32,0,10*ROW('Sanitation Data'!D107)))</f>
        <v/>
      </c>
      <c r="CP113" s="276" t="str">
        <f ca="true">+IF(OFFSET('Sanitation Data'!$E$28,0,10*ROW('Sanitation Data'!E107))="","",OFFSET('Sanitation Data'!$E$28,0,10*ROW('Sanitation Data'!E107)))</f>
        <v/>
      </c>
      <c r="CQ113" s="276" t="str">
        <f ca="true">+IF(OFFSET('Sanitation Data'!$E$29,0,10*ROW('Sanitation Data'!E107))="","",OFFSET('Sanitation Data'!$E$29,0,10*ROW('Sanitation Data'!E107)))</f>
        <v/>
      </c>
      <c r="CR113" s="276" t="str">
        <f ca="true">+IF(OFFSET('Sanitation Data'!$E$30,0,10*ROW('Sanitation Data'!E107))="","",OFFSET('Sanitation Data'!$E$30,0,10*ROW('Sanitation Data'!E107)))</f>
        <v/>
      </c>
      <c r="CS113" s="276" t="str">
        <f ca="true">+IF(OFFSET('Sanitation Data'!$E$31,0,10*ROW('Sanitation Data'!E107))="","",OFFSET('Sanitation Data'!$E$31,0,10*ROW('Sanitation Data'!E107)))</f>
        <v/>
      </c>
      <c r="CT113" s="276" t="str">
        <f ca="true">+IF(OFFSET('Sanitation Data'!$E$32,0,10*ROW('Sanitation Data'!E107))="","",OFFSET('Sanitation Data'!$E$32,0,10*ROW('Sanitation Data'!E107)))</f>
        <v/>
      </c>
      <c r="CU113" s="276" t="str">
        <f ca="true">+IF(OFFSET('Sanitation Data'!$F$28,0,10*ROW('Sanitation Data'!F107))="","",OFFSET('Sanitation Data'!$F$28,0,10*ROW('Sanitation Data'!F107)))</f>
        <v/>
      </c>
      <c r="CV113" s="276" t="str">
        <f ca="true">+IF(OFFSET('Sanitation Data'!$F$29,0,10*ROW('Sanitation Data'!F107))="","",OFFSET('Sanitation Data'!$F$29,0,10*ROW('Sanitation Data'!F107)))</f>
        <v/>
      </c>
      <c r="CW113" s="276" t="str">
        <f ca="true">+IF(OFFSET('Sanitation Data'!$F$30,0,10*ROW('Sanitation Data'!F107))="","",OFFSET('Sanitation Data'!$F$30,0,10*ROW('Sanitation Data'!F107)))</f>
        <v/>
      </c>
      <c r="CX113" s="276" t="str">
        <f ca="true">+IF(OFFSET('Sanitation Data'!$F$31,0,10*ROW('Sanitation Data'!F107))="","",OFFSET('Sanitation Data'!$F$31,0,10*ROW('Sanitation Data'!F107)))</f>
        <v/>
      </c>
      <c r="CY113" s="276" t="str">
        <f ca="true">+IF(OFFSET('Sanitation Data'!$F$32,0,10*ROW('Sanitation Data'!F107))="","",OFFSET('Sanitation Data'!$F$32,0,10*ROW('Sanitation Data'!F107)))</f>
        <v/>
      </c>
      <c r="CZ113" s="276" t="str">
        <f ca="true">+IF(OFFSET('Sanitation Data'!$G$28,0,10*ROW('Sanitation Data'!G107))="","",OFFSET('Sanitation Data'!$G$28,0,10*ROW('Sanitation Data'!G107)))</f>
        <v/>
      </c>
      <c r="DA113" s="276" t="str">
        <f ca="true">+IF(OFFSET('Sanitation Data'!$G$29,0,10*ROW('Sanitation Data'!G107))="","",OFFSET('Sanitation Data'!$G$29,0,10*ROW('Sanitation Data'!G107)))</f>
        <v/>
      </c>
      <c r="DB113" s="276" t="str">
        <f ca="true">+IF(OFFSET('Sanitation Data'!$G$30,0,10*ROW('Sanitation Data'!G107))="","",OFFSET('Sanitation Data'!$G$30,0,10*ROW('Sanitation Data'!G107)))</f>
        <v/>
      </c>
      <c r="DC113" s="276" t="str">
        <f ca="true">+IF(OFFSET('Sanitation Data'!$G$31,0,10*ROW('Sanitation Data'!G107))="","",OFFSET('Sanitation Data'!$G$31,0,10*ROW('Sanitation Data'!G107)))</f>
        <v/>
      </c>
      <c r="DD113" s="276" t="str">
        <f ca="true">+IF(OFFSET('Sanitation Data'!$G$32,0,10*ROW('Sanitation Data'!G107))="","",OFFSET('Sanitation Data'!$G$32,0,10*ROW('Sanitation Data'!G107)))</f>
        <v/>
      </c>
      <c r="DE113" s="276" t="str">
        <f ca="true">+IF(OFFSET('Sanitation Data'!$H$28,0,10*ROW('Sanitation Data'!H107))="","",OFFSET('Sanitation Data'!$H$28,0,10*ROW('Sanitation Data'!H107)))</f>
        <v/>
      </c>
      <c r="DF113" s="276" t="str">
        <f ca="true">+IF(OFFSET('Sanitation Data'!$H$29,0,10*ROW('Sanitation Data'!H107))="","",OFFSET('Sanitation Data'!$H$29,0,10*ROW('Sanitation Data'!H107)))</f>
        <v/>
      </c>
      <c r="DG113" s="276" t="str">
        <f ca="true">+IF(OFFSET('Sanitation Data'!$H$30,0,10*ROW('Sanitation Data'!H107))="","",OFFSET('Sanitation Data'!$H$30,0,10*ROW('Sanitation Data'!H107)))</f>
        <v/>
      </c>
      <c r="DH113" s="276" t="str">
        <f ca="true">+IF(OFFSET('Sanitation Data'!$H$31,0,10*ROW('Sanitation Data'!H107))="","",OFFSET('Sanitation Data'!$H$31,0,10*ROW('Sanitation Data'!H107)))</f>
        <v/>
      </c>
      <c r="DI113" s="276" t="str">
        <f ca="true">+IF(OFFSET('Sanitation Data'!$H$32,0,10*ROW('Sanitation Data'!H107))="","",OFFSET('Sanitation Data'!$H$32,0,10*ROW('Sanitation Data'!H107)))</f>
        <v/>
      </c>
      <c r="DJ113" s="276" t="str">
        <f ca="true">+IF(OFFSET('Sanitation Data'!$I$28,0,10*ROW('Sanitation Data'!I107))="","",OFFSET('Sanitation Data'!$I$28,0,10*ROW('Sanitation Data'!I107)))</f>
        <v/>
      </c>
      <c r="DK113" s="276" t="str">
        <f ca="true">+IF(OFFSET('Sanitation Data'!$I$29,0,10*ROW('Sanitation Data'!I107))="","",OFFSET('Sanitation Data'!$I$29,0,10*ROW('Sanitation Data'!I107)))</f>
        <v/>
      </c>
      <c r="DL113" s="276" t="str">
        <f ca="true">+IF(OFFSET('Sanitation Data'!$I$30,0,10*ROW('Sanitation Data'!I107))="","",OFFSET('Sanitation Data'!$I$30,0,10*ROW('Sanitation Data'!I107)))</f>
        <v/>
      </c>
      <c r="DM113" s="276" t="str">
        <f ca="true">+IF(OFFSET('Sanitation Data'!$I$31,0,10*ROW('Sanitation Data'!I107))="","",OFFSET('Sanitation Data'!$I$31,0,10*ROW('Sanitation Data'!I107)))</f>
        <v/>
      </c>
      <c r="DN113" s="276" t="str">
        <f ca="true">+IF(OFFSET('Sanitation Data'!$I$32,0,10*ROW('Sanitation Data'!I107))="","",OFFSET('Sanitation Data'!$I$32,0,10*ROW('Sanitation Data'!I107)))</f>
        <v/>
      </c>
      <c r="DO113" s="276" t="str">
        <f ca="true">+IF(OFFSET('Hygiene Data'!$D$11,0,10*ROW('Hygiene Data'!D107))="","",OFFSET('Hygiene Data'!$D$11,0,10*ROW('Hygiene Data'!D107)))</f>
        <v/>
      </c>
      <c r="DP113" s="276" t="str">
        <f ca="true">+IF(OFFSET('Hygiene Data'!$D$12,0,10*ROW('Hygiene Data'!D107))="","",OFFSET('Hygiene Data'!$D$12,0,10*ROW('Hygiene Data'!D107)))</f>
        <v/>
      </c>
      <c r="DQ113" s="276" t="str">
        <f ca="true">+IF(OFFSET('Hygiene Data'!$D$13,0,10*ROW('Hygiene Data'!D107))="","",OFFSET('Hygiene Data'!$D$13,0,10*ROW('Hygiene Data'!D107)))</f>
        <v/>
      </c>
      <c r="DR113" s="276" t="str">
        <f ca="true">+IF(OFFSET('Hygiene Data'!$E$11,0,10*ROW('Hygiene Data'!E107))="","",OFFSET('Hygiene Data'!$E$11,0,10*ROW('Hygiene Data'!E107)))</f>
        <v/>
      </c>
      <c r="DS113" s="276" t="str">
        <f ca="true">+IF(OFFSET('Hygiene Data'!$E$12,0,10*ROW('Hygiene Data'!E107))="","",OFFSET('Hygiene Data'!$E$12,0,10*ROW('Hygiene Data'!E107)))</f>
        <v/>
      </c>
      <c r="DT113" s="276" t="str">
        <f ca="true">+IF(OFFSET('Hygiene Data'!$E$13,0,10*ROW('Hygiene Data'!E107))="","",OFFSET('Hygiene Data'!$E$13,0,10*ROW('Hygiene Data'!E107)))</f>
        <v/>
      </c>
      <c r="DU113" s="276" t="str">
        <f ca="true">+IF(OFFSET('Hygiene Data'!$F$11,0,10*ROW('Hygiene Data'!F107))="","",OFFSET('Hygiene Data'!$F$11,0,10*ROW('Hygiene Data'!F107)))</f>
        <v/>
      </c>
      <c r="DV113" s="276" t="str">
        <f ca="true">+IF(OFFSET('Hygiene Data'!$F$12,0,10*ROW('Hygiene Data'!F107))="","",OFFSET('Hygiene Data'!$F$12,0,10*ROW('Hygiene Data'!F107)))</f>
        <v/>
      </c>
      <c r="DW113" s="276" t="str">
        <f ca="true">+IF(OFFSET('Hygiene Data'!$F$13,0,10*ROW('Hygiene Data'!F107))="","",OFFSET('Hygiene Data'!$F$13,0,10*ROW('Hygiene Data'!F107)))</f>
        <v/>
      </c>
      <c r="DX113" s="276" t="str">
        <f ca="true">+IF(OFFSET('Hygiene Data'!$G$11,0,10*ROW('Hygiene Data'!G107))="","",OFFSET('Hygiene Data'!$G$11,0,10*ROW('Hygiene Data'!G107)))</f>
        <v/>
      </c>
      <c r="DY113" s="276" t="str">
        <f ca="true">+IF(OFFSET('Hygiene Data'!$G$12,0,10*ROW('Hygiene Data'!G107))="","",OFFSET('Hygiene Data'!$G$12,0,10*ROW('Hygiene Data'!G107)))</f>
        <v/>
      </c>
      <c r="DZ113" s="276" t="str">
        <f ca="true">+IF(OFFSET('Hygiene Data'!$G$13,0,10*ROW('Hygiene Data'!G107))="","",OFFSET('Hygiene Data'!$G$13,0,10*ROW('Hygiene Data'!G107)))</f>
        <v/>
      </c>
      <c r="EA113" s="276" t="str">
        <f ca="true">+IF(OFFSET('Hygiene Data'!$H$11,0,10*ROW('Hygiene Data'!H107))="","",OFFSET('Hygiene Data'!$H$11,0,10*ROW('Hygiene Data'!H107)))</f>
        <v/>
      </c>
      <c r="EB113" s="276" t="str">
        <f ca="true">+IF(OFFSET('Hygiene Data'!$H$12,0,10*ROW('Hygiene Data'!H107))="","",OFFSET('Hygiene Data'!$H$12,0,10*ROW('Hygiene Data'!H107)))</f>
        <v/>
      </c>
      <c r="EC113" s="276" t="str">
        <f ca="true">+IF(OFFSET('Hygiene Data'!$H$13,0,10*ROW('Hygiene Data'!H107))="","",OFFSET('Hygiene Data'!$H$13,0,10*ROW('Hygiene Data'!H107)))</f>
        <v/>
      </c>
      <c r="ED113" s="276" t="str">
        <f ca="true">+IF(OFFSET('Hygiene Data'!$I$11,0,10*ROW('Hygiene Data'!I107))="","",OFFSET('Hygiene Data'!$I$11,0,10*ROW('Hygiene Data'!I107)))</f>
        <v/>
      </c>
      <c r="EE113" s="276" t="str">
        <f ca="true">+IF(OFFSET('Hygiene Data'!$I$12,0,10*ROW('Hygiene Data'!I107))="","",OFFSET('Hygiene Data'!$I$12,0,10*ROW('Hygiene Data'!I107)))</f>
        <v/>
      </c>
      <c r="EF113" s="276"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32"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6"/>
      <c r="BS114" s="276" t="str">
        <f ca="true">+IF(OFFSET('Water Data'!$D$27,0,10*ROW('Water Data'!D108))="","",OFFSET('Water Data'!$D$27,0,10*ROW('Water Data'!D108)))</f>
        <v/>
      </c>
      <c r="BT114" s="276" t="str">
        <f ca="true">+IF(OFFSET('Water Data'!$D$28,0,10*ROW('Water Data'!D108))="","",OFFSET('Water Data'!$D$28,0,10*ROW('Water Data'!D108)))</f>
        <v/>
      </c>
      <c r="BU114" s="276" t="str">
        <f ca="true">+IF(OFFSET('Water Data'!$D$29,0,10*ROW('Water Data'!D108))="","",OFFSET('Water Data'!$D$29,0,10*ROW('Water Data'!D108)))</f>
        <v/>
      </c>
      <c r="BV114" s="276" t="str">
        <f ca="true">+IF(OFFSET('Water Data'!$E$27,0,10*ROW('Water Data'!E108))="","",OFFSET('Water Data'!$E$27,0,10*ROW('Water Data'!E108)))</f>
        <v/>
      </c>
      <c r="BW114" s="276" t="str">
        <f ca="true">+IF(OFFSET('Water Data'!$E$28,0,10*ROW('Water Data'!E108))="","",OFFSET('Water Data'!$E$28,0,10*ROW('Water Data'!E108)))</f>
        <v/>
      </c>
      <c r="BX114" s="276" t="str">
        <f ca="true">+IF(OFFSET('Water Data'!$E$29,0,10*ROW('Water Data'!E108))="","",OFFSET('Water Data'!$E$29,0,10*ROW('Water Data'!E108)))</f>
        <v/>
      </c>
      <c r="BY114" s="276" t="str">
        <f ca="true">+IF(OFFSET('Water Data'!$F$27,0,10*ROW('Water Data'!F108))="","",OFFSET('Water Data'!$F$27,0,10*ROW('Water Data'!F108)))</f>
        <v/>
      </c>
      <c r="BZ114" s="276" t="str">
        <f ca="true">+IF(OFFSET('Water Data'!$F$28,0,10*ROW('Water Data'!F108))="","",OFFSET('Water Data'!$F$28,0,10*ROW('Water Data'!F108)))</f>
        <v/>
      </c>
      <c r="CA114" s="276" t="str">
        <f ca="true">+IF(OFFSET('Water Data'!$F$29,0,10*ROW('Water Data'!F108))="","",OFFSET('Water Data'!$F$29,0,10*ROW('Water Data'!F108)))</f>
        <v/>
      </c>
      <c r="CB114" s="276" t="str">
        <f ca="true">+IF(OFFSET('Water Data'!$G$27,0,10*ROW('Water Data'!G108))="","",OFFSET('Water Data'!$G$27,0,10*ROW('Water Data'!G108)))</f>
        <v/>
      </c>
      <c r="CC114" s="276" t="str">
        <f ca="true">+IF(OFFSET('Water Data'!$G$28,0,10*ROW('Water Data'!G108))="","",OFFSET('Water Data'!$G$28,0,10*ROW('Water Data'!G108)))</f>
        <v/>
      </c>
      <c r="CD114" s="276" t="str">
        <f ca="true">+IF(OFFSET('Water Data'!$G$29,0,10*ROW('Water Data'!G108))="","",OFFSET('Water Data'!$G$29,0,10*ROW('Water Data'!G108)))</f>
        <v/>
      </c>
      <c r="CE114" s="276" t="str">
        <f ca="true">+IF(OFFSET('Water Data'!$H$27,0,10*ROW('Water Data'!H108))="","",OFFSET('Water Data'!$H$27,0,10*ROW('Water Data'!H108)))</f>
        <v/>
      </c>
      <c r="CF114" s="276" t="str">
        <f ca="true">+IF(OFFSET('Water Data'!$H$28,0,10*ROW('Water Data'!H108))="","",OFFSET('Water Data'!$H$28,0,10*ROW('Water Data'!H108)))</f>
        <v/>
      </c>
      <c r="CG114" s="276" t="str">
        <f ca="true">+IF(OFFSET('Water Data'!$H$29,0,10*ROW('Water Data'!H108))="","",OFFSET('Water Data'!$H$29,0,10*ROW('Water Data'!H108)))</f>
        <v/>
      </c>
      <c r="CH114" s="276" t="str">
        <f ca="true">+IF(OFFSET('Water Data'!$I$27,0,10*ROW('Water Data'!I108))="","",OFFSET('Water Data'!$I$27,0,10*ROW('Water Data'!I108)))</f>
        <v/>
      </c>
      <c r="CI114" s="276" t="str">
        <f ca="true">+IF(OFFSET('Water Data'!$I$28,0,10*ROW('Water Data'!I108))="","",OFFSET('Water Data'!$I$28,0,10*ROW('Water Data'!I108)))</f>
        <v/>
      </c>
      <c r="CJ114" s="276" t="str">
        <f ca="true">+IF(OFFSET('Water Data'!$I$29,0,10*ROW('Water Data'!I108))="","",OFFSET('Water Data'!$I$29,0,10*ROW('Water Data'!I108)))</f>
        <v/>
      </c>
      <c r="CK114" s="276" t="str">
        <f ca="true">+IF(OFFSET('Sanitation Data'!$D$28,0,10*ROW('Sanitation Data'!D108))="","",OFFSET('Sanitation Data'!$D$28,0,10*ROW('Sanitation Data'!D108)))</f>
        <v/>
      </c>
      <c r="CL114" s="276" t="str">
        <f ca="true">+IF(OFFSET('Sanitation Data'!$D$29,0,10*ROW('Sanitation Data'!D108))="","",OFFSET('Sanitation Data'!$D$29,0,10*ROW('Sanitation Data'!D108)))</f>
        <v/>
      </c>
      <c r="CM114" s="276" t="str">
        <f ca="true">+IF(OFFSET('Sanitation Data'!$D$30,0,10*ROW('Sanitation Data'!D108))="","",OFFSET('Sanitation Data'!$D$30,0,10*ROW('Sanitation Data'!D108)))</f>
        <v/>
      </c>
      <c r="CN114" s="276" t="str">
        <f ca="true">+IF(OFFSET('Sanitation Data'!$D$31,0,10*ROW('Sanitation Data'!D108))="","",OFFSET('Sanitation Data'!$D$31,0,10*ROW('Sanitation Data'!D108)))</f>
        <v/>
      </c>
      <c r="CO114" s="276" t="str">
        <f ca="true">+IF(OFFSET('Sanitation Data'!$D$32,0,10*ROW('Sanitation Data'!D108))="","",OFFSET('Sanitation Data'!$D$32,0,10*ROW('Sanitation Data'!D108)))</f>
        <v/>
      </c>
      <c r="CP114" s="276" t="str">
        <f ca="true">+IF(OFFSET('Sanitation Data'!$E$28,0,10*ROW('Sanitation Data'!E108))="","",OFFSET('Sanitation Data'!$E$28,0,10*ROW('Sanitation Data'!E108)))</f>
        <v/>
      </c>
      <c r="CQ114" s="276" t="str">
        <f ca="true">+IF(OFFSET('Sanitation Data'!$E$29,0,10*ROW('Sanitation Data'!E108))="","",OFFSET('Sanitation Data'!$E$29,0,10*ROW('Sanitation Data'!E108)))</f>
        <v/>
      </c>
      <c r="CR114" s="276" t="str">
        <f ca="true">+IF(OFFSET('Sanitation Data'!$E$30,0,10*ROW('Sanitation Data'!E108))="","",OFFSET('Sanitation Data'!$E$30,0,10*ROW('Sanitation Data'!E108)))</f>
        <v/>
      </c>
      <c r="CS114" s="276" t="str">
        <f ca="true">+IF(OFFSET('Sanitation Data'!$E$31,0,10*ROW('Sanitation Data'!E108))="","",OFFSET('Sanitation Data'!$E$31,0,10*ROW('Sanitation Data'!E108)))</f>
        <v/>
      </c>
      <c r="CT114" s="276" t="str">
        <f ca="true">+IF(OFFSET('Sanitation Data'!$E$32,0,10*ROW('Sanitation Data'!E108))="","",OFFSET('Sanitation Data'!$E$32,0,10*ROW('Sanitation Data'!E108)))</f>
        <v/>
      </c>
      <c r="CU114" s="276" t="str">
        <f ca="true">+IF(OFFSET('Sanitation Data'!$F$28,0,10*ROW('Sanitation Data'!F108))="","",OFFSET('Sanitation Data'!$F$28,0,10*ROW('Sanitation Data'!F108)))</f>
        <v/>
      </c>
      <c r="CV114" s="276" t="str">
        <f ca="true">+IF(OFFSET('Sanitation Data'!$F$29,0,10*ROW('Sanitation Data'!F108))="","",OFFSET('Sanitation Data'!$F$29,0,10*ROW('Sanitation Data'!F108)))</f>
        <v/>
      </c>
      <c r="CW114" s="276" t="str">
        <f ca="true">+IF(OFFSET('Sanitation Data'!$F$30,0,10*ROW('Sanitation Data'!F108))="","",OFFSET('Sanitation Data'!$F$30,0,10*ROW('Sanitation Data'!F108)))</f>
        <v/>
      </c>
      <c r="CX114" s="276" t="str">
        <f ca="true">+IF(OFFSET('Sanitation Data'!$F$31,0,10*ROW('Sanitation Data'!F108))="","",OFFSET('Sanitation Data'!$F$31,0,10*ROW('Sanitation Data'!F108)))</f>
        <v/>
      </c>
      <c r="CY114" s="276" t="str">
        <f ca="true">+IF(OFFSET('Sanitation Data'!$F$32,0,10*ROW('Sanitation Data'!F108))="","",OFFSET('Sanitation Data'!$F$32,0,10*ROW('Sanitation Data'!F108)))</f>
        <v/>
      </c>
      <c r="CZ114" s="276" t="str">
        <f ca="true">+IF(OFFSET('Sanitation Data'!$G$28,0,10*ROW('Sanitation Data'!G108))="","",OFFSET('Sanitation Data'!$G$28,0,10*ROW('Sanitation Data'!G108)))</f>
        <v/>
      </c>
      <c r="DA114" s="276" t="str">
        <f ca="true">+IF(OFFSET('Sanitation Data'!$G$29,0,10*ROW('Sanitation Data'!G108))="","",OFFSET('Sanitation Data'!$G$29,0,10*ROW('Sanitation Data'!G108)))</f>
        <v/>
      </c>
      <c r="DB114" s="276" t="str">
        <f ca="true">+IF(OFFSET('Sanitation Data'!$G$30,0,10*ROW('Sanitation Data'!G108))="","",OFFSET('Sanitation Data'!$G$30,0,10*ROW('Sanitation Data'!G108)))</f>
        <v/>
      </c>
      <c r="DC114" s="276" t="str">
        <f ca="true">+IF(OFFSET('Sanitation Data'!$G$31,0,10*ROW('Sanitation Data'!G108))="","",OFFSET('Sanitation Data'!$G$31,0,10*ROW('Sanitation Data'!G108)))</f>
        <v/>
      </c>
      <c r="DD114" s="276" t="str">
        <f ca="true">+IF(OFFSET('Sanitation Data'!$G$32,0,10*ROW('Sanitation Data'!G108))="","",OFFSET('Sanitation Data'!$G$32,0,10*ROW('Sanitation Data'!G108)))</f>
        <v/>
      </c>
      <c r="DE114" s="276" t="str">
        <f ca="true">+IF(OFFSET('Sanitation Data'!$H$28,0,10*ROW('Sanitation Data'!H108))="","",OFFSET('Sanitation Data'!$H$28,0,10*ROW('Sanitation Data'!H108)))</f>
        <v/>
      </c>
      <c r="DF114" s="276" t="str">
        <f ca="true">+IF(OFFSET('Sanitation Data'!$H$29,0,10*ROW('Sanitation Data'!H108))="","",OFFSET('Sanitation Data'!$H$29,0,10*ROW('Sanitation Data'!H108)))</f>
        <v/>
      </c>
      <c r="DG114" s="276" t="str">
        <f ca="true">+IF(OFFSET('Sanitation Data'!$H$30,0,10*ROW('Sanitation Data'!H108))="","",OFFSET('Sanitation Data'!$H$30,0,10*ROW('Sanitation Data'!H108)))</f>
        <v/>
      </c>
      <c r="DH114" s="276" t="str">
        <f ca="true">+IF(OFFSET('Sanitation Data'!$H$31,0,10*ROW('Sanitation Data'!H108))="","",OFFSET('Sanitation Data'!$H$31,0,10*ROW('Sanitation Data'!H108)))</f>
        <v/>
      </c>
      <c r="DI114" s="276" t="str">
        <f ca="true">+IF(OFFSET('Sanitation Data'!$H$32,0,10*ROW('Sanitation Data'!H108))="","",OFFSET('Sanitation Data'!$H$32,0,10*ROW('Sanitation Data'!H108)))</f>
        <v/>
      </c>
      <c r="DJ114" s="276" t="str">
        <f ca="true">+IF(OFFSET('Sanitation Data'!$I$28,0,10*ROW('Sanitation Data'!I108))="","",OFFSET('Sanitation Data'!$I$28,0,10*ROW('Sanitation Data'!I108)))</f>
        <v/>
      </c>
      <c r="DK114" s="276" t="str">
        <f ca="true">+IF(OFFSET('Sanitation Data'!$I$29,0,10*ROW('Sanitation Data'!I108))="","",OFFSET('Sanitation Data'!$I$29,0,10*ROW('Sanitation Data'!I108)))</f>
        <v/>
      </c>
      <c r="DL114" s="276" t="str">
        <f ca="true">+IF(OFFSET('Sanitation Data'!$I$30,0,10*ROW('Sanitation Data'!I108))="","",OFFSET('Sanitation Data'!$I$30,0,10*ROW('Sanitation Data'!I108)))</f>
        <v/>
      </c>
      <c r="DM114" s="276" t="str">
        <f ca="true">+IF(OFFSET('Sanitation Data'!$I$31,0,10*ROW('Sanitation Data'!I108))="","",OFFSET('Sanitation Data'!$I$31,0,10*ROW('Sanitation Data'!I108)))</f>
        <v/>
      </c>
      <c r="DN114" s="276" t="str">
        <f ca="true">+IF(OFFSET('Sanitation Data'!$I$32,0,10*ROW('Sanitation Data'!I108))="","",OFFSET('Sanitation Data'!$I$32,0,10*ROW('Sanitation Data'!I108)))</f>
        <v/>
      </c>
      <c r="DO114" s="276" t="str">
        <f ca="true">+IF(OFFSET('Hygiene Data'!$D$11,0,10*ROW('Hygiene Data'!D108))="","",OFFSET('Hygiene Data'!$D$11,0,10*ROW('Hygiene Data'!D108)))</f>
        <v/>
      </c>
      <c r="DP114" s="276" t="str">
        <f ca="true">+IF(OFFSET('Hygiene Data'!$D$12,0,10*ROW('Hygiene Data'!D108))="","",OFFSET('Hygiene Data'!$D$12,0,10*ROW('Hygiene Data'!D108)))</f>
        <v/>
      </c>
      <c r="DQ114" s="276" t="str">
        <f ca="true">+IF(OFFSET('Hygiene Data'!$D$13,0,10*ROW('Hygiene Data'!D108))="","",OFFSET('Hygiene Data'!$D$13,0,10*ROW('Hygiene Data'!D108)))</f>
        <v/>
      </c>
      <c r="DR114" s="276" t="str">
        <f ca="true">+IF(OFFSET('Hygiene Data'!$E$11,0,10*ROW('Hygiene Data'!E108))="","",OFFSET('Hygiene Data'!$E$11,0,10*ROW('Hygiene Data'!E108)))</f>
        <v/>
      </c>
      <c r="DS114" s="276" t="str">
        <f ca="true">+IF(OFFSET('Hygiene Data'!$E$12,0,10*ROW('Hygiene Data'!E108))="","",OFFSET('Hygiene Data'!$E$12,0,10*ROW('Hygiene Data'!E108)))</f>
        <v/>
      </c>
      <c r="DT114" s="276" t="str">
        <f ca="true">+IF(OFFSET('Hygiene Data'!$E$13,0,10*ROW('Hygiene Data'!E108))="","",OFFSET('Hygiene Data'!$E$13,0,10*ROW('Hygiene Data'!E108)))</f>
        <v/>
      </c>
      <c r="DU114" s="276" t="str">
        <f ca="true">+IF(OFFSET('Hygiene Data'!$F$11,0,10*ROW('Hygiene Data'!F108))="","",OFFSET('Hygiene Data'!$F$11,0,10*ROW('Hygiene Data'!F108)))</f>
        <v/>
      </c>
      <c r="DV114" s="276" t="str">
        <f ca="true">+IF(OFFSET('Hygiene Data'!$F$12,0,10*ROW('Hygiene Data'!F108))="","",OFFSET('Hygiene Data'!$F$12,0,10*ROW('Hygiene Data'!F108)))</f>
        <v/>
      </c>
      <c r="DW114" s="276" t="str">
        <f ca="true">+IF(OFFSET('Hygiene Data'!$F$13,0,10*ROW('Hygiene Data'!F108))="","",OFFSET('Hygiene Data'!$F$13,0,10*ROW('Hygiene Data'!F108)))</f>
        <v/>
      </c>
      <c r="DX114" s="276" t="str">
        <f ca="true">+IF(OFFSET('Hygiene Data'!$G$11,0,10*ROW('Hygiene Data'!G108))="","",OFFSET('Hygiene Data'!$G$11,0,10*ROW('Hygiene Data'!G108)))</f>
        <v/>
      </c>
      <c r="DY114" s="276" t="str">
        <f ca="true">+IF(OFFSET('Hygiene Data'!$G$12,0,10*ROW('Hygiene Data'!G108))="","",OFFSET('Hygiene Data'!$G$12,0,10*ROW('Hygiene Data'!G108)))</f>
        <v/>
      </c>
      <c r="DZ114" s="276" t="str">
        <f ca="true">+IF(OFFSET('Hygiene Data'!$G$13,0,10*ROW('Hygiene Data'!G108))="","",OFFSET('Hygiene Data'!$G$13,0,10*ROW('Hygiene Data'!G108)))</f>
        <v/>
      </c>
      <c r="EA114" s="276" t="str">
        <f ca="true">+IF(OFFSET('Hygiene Data'!$H$11,0,10*ROW('Hygiene Data'!H108))="","",OFFSET('Hygiene Data'!$H$11,0,10*ROW('Hygiene Data'!H108)))</f>
        <v/>
      </c>
      <c r="EB114" s="276" t="str">
        <f ca="true">+IF(OFFSET('Hygiene Data'!$H$12,0,10*ROW('Hygiene Data'!H108))="","",OFFSET('Hygiene Data'!$H$12,0,10*ROW('Hygiene Data'!H108)))</f>
        <v/>
      </c>
      <c r="EC114" s="276" t="str">
        <f ca="true">+IF(OFFSET('Hygiene Data'!$H$13,0,10*ROW('Hygiene Data'!H108))="","",OFFSET('Hygiene Data'!$H$13,0,10*ROW('Hygiene Data'!H108)))</f>
        <v/>
      </c>
      <c r="ED114" s="276" t="str">
        <f ca="true">+IF(OFFSET('Hygiene Data'!$I$11,0,10*ROW('Hygiene Data'!I108))="","",OFFSET('Hygiene Data'!$I$11,0,10*ROW('Hygiene Data'!I108)))</f>
        <v/>
      </c>
      <c r="EE114" s="276" t="str">
        <f ca="true">+IF(OFFSET('Hygiene Data'!$I$12,0,10*ROW('Hygiene Data'!I108))="","",OFFSET('Hygiene Data'!$I$12,0,10*ROW('Hygiene Data'!I108)))</f>
        <v/>
      </c>
      <c r="EF114" s="276"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32"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6"/>
      <c r="BS115" s="276" t="str">
        <f ca="true">+IF(OFFSET('Water Data'!$D$27,0,10*ROW('Water Data'!D109))="","",OFFSET('Water Data'!$D$27,0,10*ROW('Water Data'!D109)))</f>
        <v/>
      </c>
      <c r="BT115" s="276" t="str">
        <f ca="true">+IF(OFFSET('Water Data'!$D$28,0,10*ROW('Water Data'!D109))="","",OFFSET('Water Data'!$D$28,0,10*ROW('Water Data'!D109)))</f>
        <v/>
      </c>
      <c r="BU115" s="276" t="str">
        <f ca="true">+IF(OFFSET('Water Data'!$D$29,0,10*ROW('Water Data'!D109))="","",OFFSET('Water Data'!$D$29,0,10*ROW('Water Data'!D109)))</f>
        <v/>
      </c>
      <c r="BV115" s="276" t="str">
        <f ca="true">+IF(OFFSET('Water Data'!$E$27,0,10*ROW('Water Data'!E109))="","",OFFSET('Water Data'!$E$27,0,10*ROW('Water Data'!E109)))</f>
        <v/>
      </c>
      <c r="BW115" s="276" t="str">
        <f ca="true">+IF(OFFSET('Water Data'!$E$28,0,10*ROW('Water Data'!E109))="","",OFFSET('Water Data'!$E$28,0,10*ROW('Water Data'!E109)))</f>
        <v/>
      </c>
      <c r="BX115" s="276" t="str">
        <f ca="true">+IF(OFFSET('Water Data'!$E$29,0,10*ROW('Water Data'!E109))="","",OFFSET('Water Data'!$E$29,0,10*ROW('Water Data'!E109)))</f>
        <v/>
      </c>
      <c r="BY115" s="276" t="str">
        <f ca="true">+IF(OFFSET('Water Data'!$F$27,0,10*ROW('Water Data'!F109))="","",OFFSET('Water Data'!$F$27,0,10*ROW('Water Data'!F109)))</f>
        <v/>
      </c>
      <c r="BZ115" s="276" t="str">
        <f ca="true">+IF(OFFSET('Water Data'!$F$28,0,10*ROW('Water Data'!F109))="","",OFFSET('Water Data'!$F$28,0,10*ROW('Water Data'!F109)))</f>
        <v/>
      </c>
      <c r="CA115" s="276" t="str">
        <f ca="true">+IF(OFFSET('Water Data'!$F$29,0,10*ROW('Water Data'!F109))="","",OFFSET('Water Data'!$F$29,0,10*ROW('Water Data'!F109)))</f>
        <v/>
      </c>
      <c r="CB115" s="276" t="str">
        <f ca="true">+IF(OFFSET('Water Data'!$G$27,0,10*ROW('Water Data'!G109))="","",OFFSET('Water Data'!$G$27,0,10*ROW('Water Data'!G109)))</f>
        <v/>
      </c>
      <c r="CC115" s="276" t="str">
        <f ca="true">+IF(OFFSET('Water Data'!$G$28,0,10*ROW('Water Data'!G109))="","",OFFSET('Water Data'!$G$28,0,10*ROW('Water Data'!G109)))</f>
        <v/>
      </c>
      <c r="CD115" s="276" t="str">
        <f ca="true">+IF(OFFSET('Water Data'!$G$29,0,10*ROW('Water Data'!G109))="","",OFFSET('Water Data'!$G$29,0,10*ROW('Water Data'!G109)))</f>
        <v/>
      </c>
      <c r="CE115" s="276" t="str">
        <f ca="true">+IF(OFFSET('Water Data'!$H$27,0,10*ROW('Water Data'!H109))="","",OFFSET('Water Data'!$H$27,0,10*ROW('Water Data'!H109)))</f>
        <v/>
      </c>
      <c r="CF115" s="276" t="str">
        <f ca="true">+IF(OFFSET('Water Data'!$H$28,0,10*ROW('Water Data'!H109))="","",OFFSET('Water Data'!$H$28,0,10*ROW('Water Data'!H109)))</f>
        <v/>
      </c>
      <c r="CG115" s="276" t="str">
        <f ca="true">+IF(OFFSET('Water Data'!$H$29,0,10*ROW('Water Data'!H109))="","",OFFSET('Water Data'!$H$29,0,10*ROW('Water Data'!H109)))</f>
        <v/>
      </c>
      <c r="CH115" s="276" t="str">
        <f ca="true">+IF(OFFSET('Water Data'!$I$27,0,10*ROW('Water Data'!I109))="","",OFFSET('Water Data'!$I$27,0,10*ROW('Water Data'!I109)))</f>
        <v/>
      </c>
      <c r="CI115" s="276" t="str">
        <f ca="true">+IF(OFFSET('Water Data'!$I$28,0,10*ROW('Water Data'!I109))="","",OFFSET('Water Data'!$I$28,0,10*ROW('Water Data'!I109)))</f>
        <v/>
      </c>
      <c r="CJ115" s="276" t="str">
        <f ca="true">+IF(OFFSET('Water Data'!$I$29,0,10*ROW('Water Data'!I109))="","",OFFSET('Water Data'!$I$29,0,10*ROW('Water Data'!I109)))</f>
        <v/>
      </c>
      <c r="CK115" s="276" t="str">
        <f ca="true">+IF(OFFSET('Sanitation Data'!$D$28,0,10*ROW('Sanitation Data'!D109))="","",OFFSET('Sanitation Data'!$D$28,0,10*ROW('Sanitation Data'!D109)))</f>
        <v/>
      </c>
      <c r="CL115" s="276" t="str">
        <f ca="true">+IF(OFFSET('Sanitation Data'!$D$29,0,10*ROW('Sanitation Data'!D109))="","",OFFSET('Sanitation Data'!$D$29,0,10*ROW('Sanitation Data'!D109)))</f>
        <v/>
      </c>
      <c r="CM115" s="276" t="str">
        <f ca="true">+IF(OFFSET('Sanitation Data'!$D$30,0,10*ROW('Sanitation Data'!D109))="","",OFFSET('Sanitation Data'!$D$30,0,10*ROW('Sanitation Data'!D109)))</f>
        <v/>
      </c>
      <c r="CN115" s="276" t="str">
        <f ca="true">+IF(OFFSET('Sanitation Data'!$D$31,0,10*ROW('Sanitation Data'!D109))="","",OFFSET('Sanitation Data'!$D$31,0,10*ROW('Sanitation Data'!D109)))</f>
        <v/>
      </c>
      <c r="CO115" s="276" t="str">
        <f ca="true">+IF(OFFSET('Sanitation Data'!$D$32,0,10*ROW('Sanitation Data'!D109))="","",OFFSET('Sanitation Data'!$D$32,0,10*ROW('Sanitation Data'!D109)))</f>
        <v/>
      </c>
      <c r="CP115" s="276" t="str">
        <f ca="true">+IF(OFFSET('Sanitation Data'!$E$28,0,10*ROW('Sanitation Data'!E109))="","",OFFSET('Sanitation Data'!$E$28,0,10*ROW('Sanitation Data'!E109)))</f>
        <v/>
      </c>
      <c r="CQ115" s="276" t="str">
        <f ca="true">+IF(OFFSET('Sanitation Data'!$E$29,0,10*ROW('Sanitation Data'!E109))="","",OFFSET('Sanitation Data'!$E$29,0,10*ROW('Sanitation Data'!E109)))</f>
        <v/>
      </c>
      <c r="CR115" s="276" t="str">
        <f ca="true">+IF(OFFSET('Sanitation Data'!$E$30,0,10*ROW('Sanitation Data'!E109))="","",OFFSET('Sanitation Data'!$E$30,0,10*ROW('Sanitation Data'!E109)))</f>
        <v/>
      </c>
      <c r="CS115" s="276" t="str">
        <f ca="true">+IF(OFFSET('Sanitation Data'!$E$31,0,10*ROW('Sanitation Data'!E109))="","",OFFSET('Sanitation Data'!$E$31,0,10*ROW('Sanitation Data'!E109)))</f>
        <v/>
      </c>
      <c r="CT115" s="276" t="str">
        <f ca="true">+IF(OFFSET('Sanitation Data'!$E$32,0,10*ROW('Sanitation Data'!E109))="","",OFFSET('Sanitation Data'!$E$32,0,10*ROW('Sanitation Data'!E109)))</f>
        <v/>
      </c>
      <c r="CU115" s="276" t="str">
        <f ca="true">+IF(OFFSET('Sanitation Data'!$F$28,0,10*ROW('Sanitation Data'!F109))="","",OFFSET('Sanitation Data'!$F$28,0,10*ROW('Sanitation Data'!F109)))</f>
        <v/>
      </c>
      <c r="CV115" s="276" t="str">
        <f ca="true">+IF(OFFSET('Sanitation Data'!$F$29,0,10*ROW('Sanitation Data'!F109))="","",OFFSET('Sanitation Data'!$F$29,0,10*ROW('Sanitation Data'!F109)))</f>
        <v/>
      </c>
      <c r="CW115" s="276" t="str">
        <f ca="true">+IF(OFFSET('Sanitation Data'!$F$30,0,10*ROW('Sanitation Data'!F109))="","",OFFSET('Sanitation Data'!$F$30,0,10*ROW('Sanitation Data'!F109)))</f>
        <v/>
      </c>
      <c r="CX115" s="276" t="str">
        <f ca="true">+IF(OFFSET('Sanitation Data'!$F$31,0,10*ROW('Sanitation Data'!F109))="","",OFFSET('Sanitation Data'!$F$31,0,10*ROW('Sanitation Data'!F109)))</f>
        <v/>
      </c>
      <c r="CY115" s="276" t="str">
        <f ca="true">+IF(OFFSET('Sanitation Data'!$F$32,0,10*ROW('Sanitation Data'!F109))="","",OFFSET('Sanitation Data'!$F$32,0,10*ROW('Sanitation Data'!F109)))</f>
        <v/>
      </c>
      <c r="CZ115" s="276" t="str">
        <f ca="true">+IF(OFFSET('Sanitation Data'!$G$28,0,10*ROW('Sanitation Data'!G109))="","",OFFSET('Sanitation Data'!$G$28,0,10*ROW('Sanitation Data'!G109)))</f>
        <v/>
      </c>
      <c r="DA115" s="276" t="str">
        <f ca="true">+IF(OFFSET('Sanitation Data'!$G$29,0,10*ROW('Sanitation Data'!G109))="","",OFFSET('Sanitation Data'!$G$29,0,10*ROW('Sanitation Data'!G109)))</f>
        <v/>
      </c>
      <c r="DB115" s="276" t="str">
        <f ca="true">+IF(OFFSET('Sanitation Data'!$G$30,0,10*ROW('Sanitation Data'!G109))="","",OFFSET('Sanitation Data'!$G$30,0,10*ROW('Sanitation Data'!G109)))</f>
        <v/>
      </c>
      <c r="DC115" s="276" t="str">
        <f ca="true">+IF(OFFSET('Sanitation Data'!$G$31,0,10*ROW('Sanitation Data'!G109))="","",OFFSET('Sanitation Data'!$G$31,0,10*ROW('Sanitation Data'!G109)))</f>
        <v/>
      </c>
      <c r="DD115" s="276" t="str">
        <f ca="true">+IF(OFFSET('Sanitation Data'!$G$32,0,10*ROW('Sanitation Data'!G109))="","",OFFSET('Sanitation Data'!$G$32,0,10*ROW('Sanitation Data'!G109)))</f>
        <v/>
      </c>
      <c r="DE115" s="276" t="str">
        <f ca="true">+IF(OFFSET('Sanitation Data'!$H$28,0,10*ROW('Sanitation Data'!H109))="","",OFFSET('Sanitation Data'!$H$28,0,10*ROW('Sanitation Data'!H109)))</f>
        <v/>
      </c>
      <c r="DF115" s="276" t="str">
        <f ca="true">+IF(OFFSET('Sanitation Data'!$H$29,0,10*ROW('Sanitation Data'!H109))="","",OFFSET('Sanitation Data'!$H$29,0,10*ROW('Sanitation Data'!H109)))</f>
        <v/>
      </c>
      <c r="DG115" s="276" t="str">
        <f ca="true">+IF(OFFSET('Sanitation Data'!$H$30,0,10*ROW('Sanitation Data'!H109))="","",OFFSET('Sanitation Data'!$H$30,0,10*ROW('Sanitation Data'!H109)))</f>
        <v/>
      </c>
      <c r="DH115" s="276" t="str">
        <f ca="true">+IF(OFFSET('Sanitation Data'!$H$31,0,10*ROW('Sanitation Data'!H109))="","",OFFSET('Sanitation Data'!$H$31,0,10*ROW('Sanitation Data'!H109)))</f>
        <v/>
      </c>
      <c r="DI115" s="276" t="str">
        <f ca="true">+IF(OFFSET('Sanitation Data'!$H$32,0,10*ROW('Sanitation Data'!H109))="","",OFFSET('Sanitation Data'!$H$32,0,10*ROW('Sanitation Data'!H109)))</f>
        <v/>
      </c>
      <c r="DJ115" s="276" t="str">
        <f ca="true">+IF(OFFSET('Sanitation Data'!$I$28,0,10*ROW('Sanitation Data'!I109))="","",OFFSET('Sanitation Data'!$I$28,0,10*ROW('Sanitation Data'!I109)))</f>
        <v/>
      </c>
      <c r="DK115" s="276" t="str">
        <f ca="true">+IF(OFFSET('Sanitation Data'!$I$29,0,10*ROW('Sanitation Data'!I109))="","",OFFSET('Sanitation Data'!$I$29,0,10*ROW('Sanitation Data'!I109)))</f>
        <v/>
      </c>
      <c r="DL115" s="276" t="str">
        <f ca="true">+IF(OFFSET('Sanitation Data'!$I$30,0,10*ROW('Sanitation Data'!I109))="","",OFFSET('Sanitation Data'!$I$30,0,10*ROW('Sanitation Data'!I109)))</f>
        <v/>
      </c>
      <c r="DM115" s="276" t="str">
        <f ca="true">+IF(OFFSET('Sanitation Data'!$I$31,0,10*ROW('Sanitation Data'!I109))="","",OFFSET('Sanitation Data'!$I$31,0,10*ROW('Sanitation Data'!I109)))</f>
        <v/>
      </c>
      <c r="DN115" s="276" t="str">
        <f ca="true">+IF(OFFSET('Sanitation Data'!$I$32,0,10*ROW('Sanitation Data'!I109))="","",OFFSET('Sanitation Data'!$I$32,0,10*ROW('Sanitation Data'!I109)))</f>
        <v/>
      </c>
      <c r="DO115" s="276" t="str">
        <f ca="true">+IF(OFFSET('Hygiene Data'!$D$11,0,10*ROW('Hygiene Data'!D109))="","",OFFSET('Hygiene Data'!$D$11,0,10*ROW('Hygiene Data'!D109)))</f>
        <v/>
      </c>
      <c r="DP115" s="276" t="str">
        <f ca="true">+IF(OFFSET('Hygiene Data'!$D$12,0,10*ROW('Hygiene Data'!D109))="","",OFFSET('Hygiene Data'!$D$12,0,10*ROW('Hygiene Data'!D109)))</f>
        <v/>
      </c>
      <c r="DQ115" s="276" t="str">
        <f ca="true">+IF(OFFSET('Hygiene Data'!$D$13,0,10*ROW('Hygiene Data'!D109))="","",OFFSET('Hygiene Data'!$D$13,0,10*ROW('Hygiene Data'!D109)))</f>
        <v/>
      </c>
      <c r="DR115" s="276" t="str">
        <f ca="true">+IF(OFFSET('Hygiene Data'!$E$11,0,10*ROW('Hygiene Data'!E109))="","",OFFSET('Hygiene Data'!$E$11,0,10*ROW('Hygiene Data'!E109)))</f>
        <v/>
      </c>
      <c r="DS115" s="276" t="str">
        <f ca="true">+IF(OFFSET('Hygiene Data'!$E$12,0,10*ROW('Hygiene Data'!E109))="","",OFFSET('Hygiene Data'!$E$12,0,10*ROW('Hygiene Data'!E109)))</f>
        <v/>
      </c>
      <c r="DT115" s="276" t="str">
        <f ca="true">+IF(OFFSET('Hygiene Data'!$E$13,0,10*ROW('Hygiene Data'!E109))="","",OFFSET('Hygiene Data'!$E$13,0,10*ROW('Hygiene Data'!E109)))</f>
        <v/>
      </c>
      <c r="DU115" s="276" t="str">
        <f ca="true">+IF(OFFSET('Hygiene Data'!$F$11,0,10*ROW('Hygiene Data'!F109))="","",OFFSET('Hygiene Data'!$F$11,0,10*ROW('Hygiene Data'!F109)))</f>
        <v/>
      </c>
      <c r="DV115" s="276" t="str">
        <f ca="true">+IF(OFFSET('Hygiene Data'!$F$12,0,10*ROW('Hygiene Data'!F109))="","",OFFSET('Hygiene Data'!$F$12,0,10*ROW('Hygiene Data'!F109)))</f>
        <v/>
      </c>
      <c r="DW115" s="276" t="str">
        <f ca="true">+IF(OFFSET('Hygiene Data'!$F$13,0,10*ROW('Hygiene Data'!F109))="","",OFFSET('Hygiene Data'!$F$13,0,10*ROW('Hygiene Data'!F109)))</f>
        <v/>
      </c>
      <c r="DX115" s="276" t="str">
        <f ca="true">+IF(OFFSET('Hygiene Data'!$G$11,0,10*ROW('Hygiene Data'!G109))="","",OFFSET('Hygiene Data'!$G$11,0,10*ROW('Hygiene Data'!G109)))</f>
        <v/>
      </c>
      <c r="DY115" s="276" t="str">
        <f ca="true">+IF(OFFSET('Hygiene Data'!$G$12,0,10*ROW('Hygiene Data'!G109))="","",OFFSET('Hygiene Data'!$G$12,0,10*ROW('Hygiene Data'!G109)))</f>
        <v/>
      </c>
      <c r="DZ115" s="276" t="str">
        <f ca="true">+IF(OFFSET('Hygiene Data'!$G$13,0,10*ROW('Hygiene Data'!G109))="","",OFFSET('Hygiene Data'!$G$13,0,10*ROW('Hygiene Data'!G109)))</f>
        <v/>
      </c>
      <c r="EA115" s="276" t="str">
        <f ca="true">+IF(OFFSET('Hygiene Data'!$H$11,0,10*ROW('Hygiene Data'!H109))="","",OFFSET('Hygiene Data'!$H$11,0,10*ROW('Hygiene Data'!H109)))</f>
        <v/>
      </c>
      <c r="EB115" s="276" t="str">
        <f ca="true">+IF(OFFSET('Hygiene Data'!$H$12,0,10*ROW('Hygiene Data'!H109))="","",OFFSET('Hygiene Data'!$H$12,0,10*ROW('Hygiene Data'!H109)))</f>
        <v/>
      </c>
      <c r="EC115" s="276" t="str">
        <f ca="true">+IF(OFFSET('Hygiene Data'!$H$13,0,10*ROW('Hygiene Data'!H109))="","",OFFSET('Hygiene Data'!$H$13,0,10*ROW('Hygiene Data'!H109)))</f>
        <v/>
      </c>
      <c r="ED115" s="276" t="str">
        <f ca="true">+IF(OFFSET('Hygiene Data'!$I$11,0,10*ROW('Hygiene Data'!I109))="","",OFFSET('Hygiene Data'!$I$11,0,10*ROW('Hygiene Data'!I109)))</f>
        <v/>
      </c>
      <c r="EE115" s="276" t="str">
        <f ca="true">+IF(OFFSET('Hygiene Data'!$I$12,0,10*ROW('Hygiene Data'!I109))="","",OFFSET('Hygiene Data'!$I$12,0,10*ROW('Hygiene Data'!I109)))</f>
        <v/>
      </c>
      <c r="EF115" s="276"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32"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6"/>
      <c r="BS116" s="276" t="str">
        <f ca="true">+IF(OFFSET('Water Data'!$D$27,0,10*ROW('Water Data'!D110))="","",OFFSET('Water Data'!$D$27,0,10*ROW('Water Data'!D110)))</f>
        <v/>
      </c>
      <c r="BT116" s="276" t="str">
        <f ca="true">+IF(OFFSET('Water Data'!$D$28,0,10*ROW('Water Data'!D110))="","",OFFSET('Water Data'!$D$28,0,10*ROW('Water Data'!D110)))</f>
        <v/>
      </c>
      <c r="BU116" s="276" t="str">
        <f ca="true">+IF(OFFSET('Water Data'!$D$29,0,10*ROW('Water Data'!D110))="","",OFFSET('Water Data'!$D$29,0,10*ROW('Water Data'!D110)))</f>
        <v/>
      </c>
      <c r="BV116" s="276" t="str">
        <f ca="true">+IF(OFFSET('Water Data'!$E$27,0,10*ROW('Water Data'!E110))="","",OFFSET('Water Data'!$E$27,0,10*ROW('Water Data'!E110)))</f>
        <v/>
      </c>
      <c r="BW116" s="276" t="str">
        <f ca="true">+IF(OFFSET('Water Data'!$E$28,0,10*ROW('Water Data'!E110))="","",OFFSET('Water Data'!$E$28,0,10*ROW('Water Data'!E110)))</f>
        <v/>
      </c>
      <c r="BX116" s="276" t="str">
        <f ca="true">+IF(OFFSET('Water Data'!$E$29,0,10*ROW('Water Data'!E110))="","",OFFSET('Water Data'!$E$29,0,10*ROW('Water Data'!E110)))</f>
        <v/>
      </c>
      <c r="BY116" s="276" t="str">
        <f ca="true">+IF(OFFSET('Water Data'!$F$27,0,10*ROW('Water Data'!F110))="","",OFFSET('Water Data'!$F$27,0,10*ROW('Water Data'!F110)))</f>
        <v/>
      </c>
      <c r="BZ116" s="276" t="str">
        <f ca="true">+IF(OFFSET('Water Data'!$F$28,0,10*ROW('Water Data'!F110))="","",OFFSET('Water Data'!$F$28,0,10*ROW('Water Data'!F110)))</f>
        <v/>
      </c>
      <c r="CA116" s="276" t="str">
        <f ca="true">+IF(OFFSET('Water Data'!$F$29,0,10*ROW('Water Data'!F110))="","",OFFSET('Water Data'!$F$29,0,10*ROW('Water Data'!F110)))</f>
        <v/>
      </c>
      <c r="CB116" s="276" t="str">
        <f ca="true">+IF(OFFSET('Water Data'!$G$27,0,10*ROW('Water Data'!G110))="","",OFFSET('Water Data'!$G$27,0,10*ROW('Water Data'!G110)))</f>
        <v/>
      </c>
      <c r="CC116" s="276" t="str">
        <f ca="true">+IF(OFFSET('Water Data'!$G$28,0,10*ROW('Water Data'!G110))="","",OFFSET('Water Data'!$G$28,0,10*ROW('Water Data'!G110)))</f>
        <v/>
      </c>
      <c r="CD116" s="276" t="str">
        <f ca="true">+IF(OFFSET('Water Data'!$G$29,0,10*ROW('Water Data'!G110))="","",OFFSET('Water Data'!$G$29,0,10*ROW('Water Data'!G110)))</f>
        <v/>
      </c>
      <c r="CE116" s="276" t="str">
        <f ca="true">+IF(OFFSET('Water Data'!$H$27,0,10*ROW('Water Data'!H110))="","",OFFSET('Water Data'!$H$27,0,10*ROW('Water Data'!H110)))</f>
        <v/>
      </c>
      <c r="CF116" s="276" t="str">
        <f ca="true">+IF(OFFSET('Water Data'!$H$28,0,10*ROW('Water Data'!H110))="","",OFFSET('Water Data'!$H$28,0,10*ROW('Water Data'!H110)))</f>
        <v/>
      </c>
      <c r="CG116" s="276" t="str">
        <f ca="true">+IF(OFFSET('Water Data'!$H$29,0,10*ROW('Water Data'!H110))="","",OFFSET('Water Data'!$H$29,0,10*ROW('Water Data'!H110)))</f>
        <v/>
      </c>
      <c r="CH116" s="276" t="str">
        <f ca="true">+IF(OFFSET('Water Data'!$I$27,0,10*ROW('Water Data'!I110))="","",OFFSET('Water Data'!$I$27,0,10*ROW('Water Data'!I110)))</f>
        <v/>
      </c>
      <c r="CI116" s="276" t="str">
        <f ca="true">+IF(OFFSET('Water Data'!$I$28,0,10*ROW('Water Data'!I110))="","",OFFSET('Water Data'!$I$28,0,10*ROW('Water Data'!I110)))</f>
        <v/>
      </c>
      <c r="CJ116" s="276" t="str">
        <f ca="true">+IF(OFFSET('Water Data'!$I$29,0,10*ROW('Water Data'!I110))="","",OFFSET('Water Data'!$I$29,0,10*ROW('Water Data'!I110)))</f>
        <v/>
      </c>
      <c r="CK116" s="276" t="str">
        <f ca="true">+IF(OFFSET('Sanitation Data'!$D$28,0,10*ROW('Sanitation Data'!D110))="","",OFFSET('Sanitation Data'!$D$28,0,10*ROW('Sanitation Data'!D110)))</f>
        <v/>
      </c>
      <c r="CL116" s="276" t="str">
        <f ca="true">+IF(OFFSET('Sanitation Data'!$D$29,0,10*ROW('Sanitation Data'!D110))="","",OFFSET('Sanitation Data'!$D$29,0,10*ROW('Sanitation Data'!D110)))</f>
        <v/>
      </c>
      <c r="CM116" s="276" t="str">
        <f ca="true">+IF(OFFSET('Sanitation Data'!$D$30,0,10*ROW('Sanitation Data'!D110))="","",OFFSET('Sanitation Data'!$D$30,0,10*ROW('Sanitation Data'!D110)))</f>
        <v/>
      </c>
      <c r="CN116" s="276" t="str">
        <f ca="true">+IF(OFFSET('Sanitation Data'!$D$31,0,10*ROW('Sanitation Data'!D110))="","",OFFSET('Sanitation Data'!$D$31,0,10*ROW('Sanitation Data'!D110)))</f>
        <v/>
      </c>
      <c r="CO116" s="276" t="str">
        <f ca="true">+IF(OFFSET('Sanitation Data'!$D$32,0,10*ROW('Sanitation Data'!D110))="","",OFFSET('Sanitation Data'!$D$32,0,10*ROW('Sanitation Data'!D110)))</f>
        <v/>
      </c>
      <c r="CP116" s="276" t="str">
        <f ca="true">+IF(OFFSET('Sanitation Data'!$E$28,0,10*ROW('Sanitation Data'!E110))="","",OFFSET('Sanitation Data'!$E$28,0,10*ROW('Sanitation Data'!E110)))</f>
        <v/>
      </c>
      <c r="CQ116" s="276" t="str">
        <f ca="true">+IF(OFFSET('Sanitation Data'!$E$29,0,10*ROW('Sanitation Data'!E110))="","",OFFSET('Sanitation Data'!$E$29,0,10*ROW('Sanitation Data'!E110)))</f>
        <v/>
      </c>
      <c r="CR116" s="276" t="str">
        <f ca="true">+IF(OFFSET('Sanitation Data'!$E$30,0,10*ROW('Sanitation Data'!E110))="","",OFFSET('Sanitation Data'!$E$30,0,10*ROW('Sanitation Data'!E110)))</f>
        <v/>
      </c>
      <c r="CS116" s="276" t="str">
        <f ca="true">+IF(OFFSET('Sanitation Data'!$E$31,0,10*ROW('Sanitation Data'!E110))="","",OFFSET('Sanitation Data'!$E$31,0,10*ROW('Sanitation Data'!E110)))</f>
        <v/>
      </c>
      <c r="CT116" s="276" t="str">
        <f ca="true">+IF(OFFSET('Sanitation Data'!$E$32,0,10*ROW('Sanitation Data'!E110))="","",OFFSET('Sanitation Data'!$E$32,0,10*ROW('Sanitation Data'!E110)))</f>
        <v/>
      </c>
      <c r="CU116" s="276" t="str">
        <f ca="true">+IF(OFFSET('Sanitation Data'!$F$28,0,10*ROW('Sanitation Data'!F110))="","",OFFSET('Sanitation Data'!$F$28,0,10*ROW('Sanitation Data'!F110)))</f>
        <v/>
      </c>
      <c r="CV116" s="276" t="str">
        <f ca="true">+IF(OFFSET('Sanitation Data'!$F$29,0,10*ROW('Sanitation Data'!F110))="","",OFFSET('Sanitation Data'!$F$29,0,10*ROW('Sanitation Data'!F110)))</f>
        <v/>
      </c>
      <c r="CW116" s="276" t="str">
        <f ca="true">+IF(OFFSET('Sanitation Data'!$F$30,0,10*ROW('Sanitation Data'!F110))="","",OFFSET('Sanitation Data'!$F$30,0,10*ROW('Sanitation Data'!F110)))</f>
        <v/>
      </c>
      <c r="CX116" s="276" t="str">
        <f ca="true">+IF(OFFSET('Sanitation Data'!$F$31,0,10*ROW('Sanitation Data'!F110))="","",OFFSET('Sanitation Data'!$F$31,0,10*ROW('Sanitation Data'!F110)))</f>
        <v/>
      </c>
      <c r="CY116" s="276" t="str">
        <f ca="true">+IF(OFFSET('Sanitation Data'!$F$32,0,10*ROW('Sanitation Data'!F110))="","",OFFSET('Sanitation Data'!$F$32,0,10*ROW('Sanitation Data'!F110)))</f>
        <v/>
      </c>
      <c r="CZ116" s="276" t="str">
        <f ca="true">+IF(OFFSET('Sanitation Data'!$G$28,0,10*ROW('Sanitation Data'!G110))="","",OFFSET('Sanitation Data'!$G$28,0,10*ROW('Sanitation Data'!G110)))</f>
        <v/>
      </c>
      <c r="DA116" s="276" t="str">
        <f ca="true">+IF(OFFSET('Sanitation Data'!$G$29,0,10*ROW('Sanitation Data'!G110))="","",OFFSET('Sanitation Data'!$G$29,0,10*ROW('Sanitation Data'!G110)))</f>
        <v/>
      </c>
      <c r="DB116" s="276" t="str">
        <f ca="true">+IF(OFFSET('Sanitation Data'!$G$30,0,10*ROW('Sanitation Data'!G110))="","",OFFSET('Sanitation Data'!$G$30,0,10*ROW('Sanitation Data'!G110)))</f>
        <v/>
      </c>
      <c r="DC116" s="276" t="str">
        <f ca="true">+IF(OFFSET('Sanitation Data'!$G$31,0,10*ROW('Sanitation Data'!G110))="","",OFFSET('Sanitation Data'!$G$31,0,10*ROW('Sanitation Data'!G110)))</f>
        <v/>
      </c>
      <c r="DD116" s="276" t="str">
        <f ca="true">+IF(OFFSET('Sanitation Data'!$G$32,0,10*ROW('Sanitation Data'!G110))="","",OFFSET('Sanitation Data'!$G$32,0,10*ROW('Sanitation Data'!G110)))</f>
        <v/>
      </c>
      <c r="DE116" s="276" t="str">
        <f ca="true">+IF(OFFSET('Sanitation Data'!$H$28,0,10*ROW('Sanitation Data'!H110))="","",OFFSET('Sanitation Data'!$H$28,0,10*ROW('Sanitation Data'!H110)))</f>
        <v/>
      </c>
      <c r="DF116" s="276" t="str">
        <f ca="true">+IF(OFFSET('Sanitation Data'!$H$29,0,10*ROW('Sanitation Data'!H110))="","",OFFSET('Sanitation Data'!$H$29,0,10*ROW('Sanitation Data'!H110)))</f>
        <v/>
      </c>
      <c r="DG116" s="276" t="str">
        <f ca="true">+IF(OFFSET('Sanitation Data'!$H$30,0,10*ROW('Sanitation Data'!H110))="","",OFFSET('Sanitation Data'!$H$30,0,10*ROW('Sanitation Data'!H110)))</f>
        <v/>
      </c>
      <c r="DH116" s="276" t="str">
        <f ca="true">+IF(OFFSET('Sanitation Data'!$H$31,0,10*ROW('Sanitation Data'!H110))="","",OFFSET('Sanitation Data'!$H$31,0,10*ROW('Sanitation Data'!H110)))</f>
        <v/>
      </c>
      <c r="DI116" s="276" t="str">
        <f ca="true">+IF(OFFSET('Sanitation Data'!$H$32,0,10*ROW('Sanitation Data'!H110))="","",OFFSET('Sanitation Data'!$H$32,0,10*ROW('Sanitation Data'!H110)))</f>
        <v/>
      </c>
      <c r="DJ116" s="276" t="str">
        <f ca="true">+IF(OFFSET('Sanitation Data'!$I$28,0,10*ROW('Sanitation Data'!I110))="","",OFFSET('Sanitation Data'!$I$28,0,10*ROW('Sanitation Data'!I110)))</f>
        <v/>
      </c>
      <c r="DK116" s="276" t="str">
        <f ca="true">+IF(OFFSET('Sanitation Data'!$I$29,0,10*ROW('Sanitation Data'!I110))="","",OFFSET('Sanitation Data'!$I$29,0,10*ROW('Sanitation Data'!I110)))</f>
        <v/>
      </c>
      <c r="DL116" s="276" t="str">
        <f ca="true">+IF(OFFSET('Sanitation Data'!$I$30,0,10*ROW('Sanitation Data'!I110))="","",OFFSET('Sanitation Data'!$I$30,0,10*ROW('Sanitation Data'!I110)))</f>
        <v/>
      </c>
      <c r="DM116" s="276" t="str">
        <f ca="true">+IF(OFFSET('Sanitation Data'!$I$31,0,10*ROW('Sanitation Data'!I110))="","",OFFSET('Sanitation Data'!$I$31,0,10*ROW('Sanitation Data'!I110)))</f>
        <v/>
      </c>
      <c r="DN116" s="276" t="str">
        <f ca="true">+IF(OFFSET('Sanitation Data'!$I$32,0,10*ROW('Sanitation Data'!I110))="","",OFFSET('Sanitation Data'!$I$32,0,10*ROW('Sanitation Data'!I110)))</f>
        <v/>
      </c>
      <c r="DO116" s="276" t="str">
        <f ca="true">+IF(OFFSET('Hygiene Data'!$D$11,0,10*ROW('Hygiene Data'!D110))="","",OFFSET('Hygiene Data'!$D$11,0,10*ROW('Hygiene Data'!D110)))</f>
        <v/>
      </c>
      <c r="DP116" s="276" t="str">
        <f ca="true">+IF(OFFSET('Hygiene Data'!$D$12,0,10*ROW('Hygiene Data'!D110))="","",OFFSET('Hygiene Data'!$D$12,0,10*ROW('Hygiene Data'!D110)))</f>
        <v/>
      </c>
      <c r="DQ116" s="276" t="str">
        <f ca="true">+IF(OFFSET('Hygiene Data'!$D$13,0,10*ROW('Hygiene Data'!D110))="","",OFFSET('Hygiene Data'!$D$13,0,10*ROW('Hygiene Data'!D110)))</f>
        <v/>
      </c>
      <c r="DR116" s="276" t="str">
        <f ca="true">+IF(OFFSET('Hygiene Data'!$E$11,0,10*ROW('Hygiene Data'!E110))="","",OFFSET('Hygiene Data'!$E$11,0,10*ROW('Hygiene Data'!E110)))</f>
        <v/>
      </c>
      <c r="DS116" s="276" t="str">
        <f ca="true">+IF(OFFSET('Hygiene Data'!$E$12,0,10*ROW('Hygiene Data'!E110))="","",OFFSET('Hygiene Data'!$E$12,0,10*ROW('Hygiene Data'!E110)))</f>
        <v/>
      </c>
      <c r="DT116" s="276" t="str">
        <f ca="true">+IF(OFFSET('Hygiene Data'!$E$13,0,10*ROW('Hygiene Data'!E110))="","",OFFSET('Hygiene Data'!$E$13,0,10*ROW('Hygiene Data'!E110)))</f>
        <v/>
      </c>
      <c r="DU116" s="276" t="str">
        <f ca="true">+IF(OFFSET('Hygiene Data'!$F$11,0,10*ROW('Hygiene Data'!F110))="","",OFFSET('Hygiene Data'!$F$11,0,10*ROW('Hygiene Data'!F110)))</f>
        <v/>
      </c>
      <c r="DV116" s="276" t="str">
        <f ca="true">+IF(OFFSET('Hygiene Data'!$F$12,0,10*ROW('Hygiene Data'!F110))="","",OFFSET('Hygiene Data'!$F$12,0,10*ROW('Hygiene Data'!F110)))</f>
        <v/>
      </c>
      <c r="DW116" s="276" t="str">
        <f ca="true">+IF(OFFSET('Hygiene Data'!$F$13,0,10*ROW('Hygiene Data'!F110))="","",OFFSET('Hygiene Data'!$F$13,0,10*ROW('Hygiene Data'!F110)))</f>
        <v/>
      </c>
      <c r="DX116" s="276" t="str">
        <f ca="true">+IF(OFFSET('Hygiene Data'!$G$11,0,10*ROW('Hygiene Data'!G110))="","",OFFSET('Hygiene Data'!$G$11,0,10*ROW('Hygiene Data'!G110)))</f>
        <v/>
      </c>
      <c r="DY116" s="276" t="str">
        <f ca="true">+IF(OFFSET('Hygiene Data'!$G$12,0,10*ROW('Hygiene Data'!G110))="","",OFFSET('Hygiene Data'!$G$12,0,10*ROW('Hygiene Data'!G110)))</f>
        <v/>
      </c>
      <c r="DZ116" s="276" t="str">
        <f ca="true">+IF(OFFSET('Hygiene Data'!$G$13,0,10*ROW('Hygiene Data'!G110))="","",OFFSET('Hygiene Data'!$G$13,0,10*ROW('Hygiene Data'!G110)))</f>
        <v/>
      </c>
      <c r="EA116" s="276" t="str">
        <f ca="true">+IF(OFFSET('Hygiene Data'!$H$11,0,10*ROW('Hygiene Data'!H110))="","",OFFSET('Hygiene Data'!$H$11,0,10*ROW('Hygiene Data'!H110)))</f>
        <v/>
      </c>
      <c r="EB116" s="276" t="str">
        <f ca="true">+IF(OFFSET('Hygiene Data'!$H$12,0,10*ROW('Hygiene Data'!H110))="","",OFFSET('Hygiene Data'!$H$12,0,10*ROW('Hygiene Data'!H110)))</f>
        <v/>
      </c>
      <c r="EC116" s="276" t="str">
        <f ca="true">+IF(OFFSET('Hygiene Data'!$H$13,0,10*ROW('Hygiene Data'!H110))="","",OFFSET('Hygiene Data'!$H$13,0,10*ROW('Hygiene Data'!H110)))</f>
        <v/>
      </c>
      <c r="ED116" s="276" t="str">
        <f ca="true">+IF(OFFSET('Hygiene Data'!$I$11,0,10*ROW('Hygiene Data'!I110))="","",OFFSET('Hygiene Data'!$I$11,0,10*ROW('Hygiene Data'!I110)))</f>
        <v/>
      </c>
      <c r="EE116" s="276" t="str">
        <f ca="true">+IF(OFFSET('Hygiene Data'!$I$12,0,10*ROW('Hygiene Data'!I110))="","",OFFSET('Hygiene Data'!$I$12,0,10*ROW('Hygiene Data'!I110)))</f>
        <v/>
      </c>
      <c r="EF116" s="276"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32"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6"/>
      <c r="BS117" s="276" t="str">
        <f ca="true">+IF(OFFSET('Water Data'!$D$27,0,10*ROW('Water Data'!D111))="","",OFFSET('Water Data'!$D$27,0,10*ROW('Water Data'!D111)))</f>
        <v/>
      </c>
      <c r="BT117" s="276" t="str">
        <f ca="true">+IF(OFFSET('Water Data'!$D$28,0,10*ROW('Water Data'!D111))="","",OFFSET('Water Data'!$D$28,0,10*ROW('Water Data'!D111)))</f>
        <v/>
      </c>
      <c r="BU117" s="276" t="str">
        <f ca="true">+IF(OFFSET('Water Data'!$D$29,0,10*ROW('Water Data'!D111))="","",OFFSET('Water Data'!$D$29,0,10*ROW('Water Data'!D111)))</f>
        <v/>
      </c>
      <c r="BV117" s="276" t="str">
        <f ca="true">+IF(OFFSET('Water Data'!$E$27,0,10*ROW('Water Data'!E111))="","",OFFSET('Water Data'!$E$27,0,10*ROW('Water Data'!E111)))</f>
        <v/>
      </c>
      <c r="BW117" s="276" t="str">
        <f ca="true">+IF(OFFSET('Water Data'!$E$28,0,10*ROW('Water Data'!E111))="","",OFFSET('Water Data'!$E$28,0,10*ROW('Water Data'!E111)))</f>
        <v/>
      </c>
      <c r="BX117" s="276" t="str">
        <f ca="true">+IF(OFFSET('Water Data'!$E$29,0,10*ROW('Water Data'!E111))="","",OFFSET('Water Data'!$E$29,0,10*ROW('Water Data'!E111)))</f>
        <v/>
      </c>
      <c r="BY117" s="276" t="str">
        <f ca="true">+IF(OFFSET('Water Data'!$F$27,0,10*ROW('Water Data'!F111))="","",OFFSET('Water Data'!$F$27,0,10*ROW('Water Data'!F111)))</f>
        <v/>
      </c>
      <c r="BZ117" s="276" t="str">
        <f ca="true">+IF(OFFSET('Water Data'!$F$28,0,10*ROW('Water Data'!F111))="","",OFFSET('Water Data'!$F$28,0,10*ROW('Water Data'!F111)))</f>
        <v/>
      </c>
      <c r="CA117" s="276" t="str">
        <f ca="true">+IF(OFFSET('Water Data'!$F$29,0,10*ROW('Water Data'!F111))="","",OFFSET('Water Data'!$F$29,0,10*ROW('Water Data'!F111)))</f>
        <v/>
      </c>
      <c r="CB117" s="276" t="str">
        <f ca="true">+IF(OFFSET('Water Data'!$G$27,0,10*ROW('Water Data'!G111))="","",OFFSET('Water Data'!$G$27,0,10*ROW('Water Data'!G111)))</f>
        <v/>
      </c>
      <c r="CC117" s="276" t="str">
        <f ca="true">+IF(OFFSET('Water Data'!$G$28,0,10*ROW('Water Data'!G111))="","",OFFSET('Water Data'!$G$28,0,10*ROW('Water Data'!G111)))</f>
        <v/>
      </c>
      <c r="CD117" s="276" t="str">
        <f ca="true">+IF(OFFSET('Water Data'!$G$29,0,10*ROW('Water Data'!G111))="","",OFFSET('Water Data'!$G$29,0,10*ROW('Water Data'!G111)))</f>
        <v/>
      </c>
      <c r="CE117" s="276" t="str">
        <f ca="true">+IF(OFFSET('Water Data'!$H$27,0,10*ROW('Water Data'!H111))="","",OFFSET('Water Data'!$H$27,0,10*ROW('Water Data'!H111)))</f>
        <v/>
      </c>
      <c r="CF117" s="276" t="str">
        <f ca="true">+IF(OFFSET('Water Data'!$H$28,0,10*ROW('Water Data'!H111))="","",OFFSET('Water Data'!$H$28,0,10*ROW('Water Data'!H111)))</f>
        <v/>
      </c>
      <c r="CG117" s="276" t="str">
        <f ca="true">+IF(OFFSET('Water Data'!$H$29,0,10*ROW('Water Data'!H111))="","",OFFSET('Water Data'!$H$29,0,10*ROW('Water Data'!H111)))</f>
        <v/>
      </c>
      <c r="CH117" s="276" t="str">
        <f ca="true">+IF(OFFSET('Water Data'!$I$27,0,10*ROW('Water Data'!I111))="","",OFFSET('Water Data'!$I$27,0,10*ROW('Water Data'!I111)))</f>
        <v/>
      </c>
      <c r="CI117" s="276" t="str">
        <f ca="true">+IF(OFFSET('Water Data'!$I$28,0,10*ROW('Water Data'!I111))="","",OFFSET('Water Data'!$I$28,0,10*ROW('Water Data'!I111)))</f>
        <v/>
      </c>
      <c r="CJ117" s="276" t="str">
        <f ca="true">+IF(OFFSET('Water Data'!$I$29,0,10*ROW('Water Data'!I111))="","",OFFSET('Water Data'!$I$29,0,10*ROW('Water Data'!I111)))</f>
        <v/>
      </c>
      <c r="CK117" s="276" t="str">
        <f ca="true">+IF(OFFSET('Sanitation Data'!$D$28,0,10*ROW('Sanitation Data'!D111))="","",OFFSET('Sanitation Data'!$D$28,0,10*ROW('Sanitation Data'!D111)))</f>
        <v/>
      </c>
      <c r="CL117" s="276" t="str">
        <f ca="true">+IF(OFFSET('Sanitation Data'!$D$29,0,10*ROW('Sanitation Data'!D111))="","",OFFSET('Sanitation Data'!$D$29,0,10*ROW('Sanitation Data'!D111)))</f>
        <v/>
      </c>
      <c r="CM117" s="276" t="str">
        <f ca="true">+IF(OFFSET('Sanitation Data'!$D$30,0,10*ROW('Sanitation Data'!D111))="","",OFFSET('Sanitation Data'!$D$30,0,10*ROW('Sanitation Data'!D111)))</f>
        <v/>
      </c>
      <c r="CN117" s="276" t="str">
        <f ca="true">+IF(OFFSET('Sanitation Data'!$D$31,0,10*ROW('Sanitation Data'!D111))="","",OFFSET('Sanitation Data'!$D$31,0,10*ROW('Sanitation Data'!D111)))</f>
        <v/>
      </c>
      <c r="CO117" s="276" t="str">
        <f ca="true">+IF(OFFSET('Sanitation Data'!$D$32,0,10*ROW('Sanitation Data'!D111))="","",OFFSET('Sanitation Data'!$D$32,0,10*ROW('Sanitation Data'!D111)))</f>
        <v/>
      </c>
      <c r="CP117" s="276" t="str">
        <f ca="true">+IF(OFFSET('Sanitation Data'!$E$28,0,10*ROW('Sanitation Data'!E111))="","",OFFSET('Sanitation Data'!$E$28,0,10*ROW('Sanitation Data'!E111)))</f>
        <v/>
      </c>
      <c r="CQ117" s="276" t="str">
        <f ca="true">+IF(OFFSET('Sanitation Data'!$E$29,0,10*ROW('Sanitation Data'!E111))="","",OFFSET('Sanitation Data'!$E$29,0,10*ROW('Sanitation Data'!E111)))</f>
        <v/>
      </c>
      <c r="CR117" s="276" t="str">
        <f ca="true">+IF(OFFSET('Sanitation Data'!$E$30,0,10*ROW('Sanitation Data'!E111))="","",OFFSET('Sanitation Data'!$E$30,0,10*ROW('Sanitation Data'!E111)))</f>
        <v/>
      </c>
      <c r="CS117" s="276" t="str">
        <f ca="true">+IF(OFFSET('Sanitation Data'!$E$31,0,10*ROW('Sanitation Data'!E111))="","",OFFSET('Sanitation Data'!$E$31,0,10*ROW('Sanitation Data'!E111)))</f>
        <v/>
      </c>
      <c r="CT117" s="276" t="str">
        <f ca="true">+IF(OFFSET('Sanitation Data'!$E$32,0,10*ROW('Sanitation Data'!E111))="","",OFFSET('Sanitation Data'!$E$32,0,10*ROW('Sanitation Data'!E111)))</f>
        <v/>
      </c>
      <c r="CU117" s="276" t="str">
        <f ca="true">+IF(OFFSET('Sanitation Data'!$F$28,0,10*ROW('Sanitation Data'!F111))="","",OFFSET('Sanitation Data'!$F$28,0,10*ROW('Sanitation Data'!F111)))</f>
        <v/>
      </c>
      <c r="CV117" s="276" t="str">
        <f ca="true">+IF(OFFSET('Sanitation Data'!$F$29,0,10*ROW('Sanitation Data'!F111))="","",OFFSET('Sanitation Data'!$F$29,0,10*ROW('Sanitation Data'!F111)))</f>
        <v/>
      </c>
      <c r="CW117" s="276" t="str">
        <f ca="true">+IF(OFFSET('Sanitation Data'!$F$30,0,10*ROW('Sanitation Data'!F111))="","",OFFSET('Sanitation Data'!$F$30,0,10*ROW('Sanitation Data'!F111)))</f>
        <v/>
      </c>
      <c r="CX117" s="276" t="str">
        <f ca="true">+IF(OFFSET('Sanitation Data'!$F$31,0,10*ROW('Sanitation Data'!F111))="","",OFFSET('Sanitation Data'!$F$31,0,10*ROW('Sanitation Data'!F111)))</f>
        <v/>
      </c>
      <c r="CY117" s="276" t="str">
        <f ca="true">+IF(OFFSET('Sanitation Data'!$F$32,0,10*ROW('Sanitation Data'!F111))="","",OFFSET('Sanitation Data'!$F$32,0,10*ROW('Sanitation Data'!F111)))</f>
        <v/>
      </c>
      <c r="CZ117" s="276" t="str">
        <f ca="true">+IF(OFFSET('Sanitation Data'!$G$28,0,10*ROW('Sanitation Data'!G111))="","",OFFSET('Sanitation Data'!$G$28,0,10*ROW('Sanitation Data'!G111)))</f>
        <v/>
      </c>
      <c r="DA117" s="276" t="str">
        <f ca="true">+IF(OFFSET('Sanitation Data'!$G$29,0,10*ROW('Sanitation Data'!G111))="","",OFFSET('Sanitation Data'!$G$29,0,10*ROW('Sanitation Data'!G111)))</f>
        <v/>
      </c>
      <c r="DB117" s="276" t="str">
        <f ca="true">+IF(OFFSET('Sanitation Data'!$G$30,0,10*ROW('Sanitation Data'!G111))="","",OFFSET('Sanitation Data'!$G$30,0,10*ROW('Sanitation Data'!G111)))</f>
        <v/>
      </c>
      <c r="DC117" s="276" t="str">
        <f ca="true">+IF(OFFSET('Sanitation Data'!$G$31,0,10*ROW('Sanitation Data'!G111))="","",OFFSET('Sanitation Data'!$G$31,0,10*ROW('Sanitation Data'!G111)))</f>
        <v/>
      </c>
      <c r="DD117" s="276" t="str">
        <f ca="true">+IF(OFFSET('Sanitation Data'!$G$32,0,10*ROW('Sanitation Data'!G111))="","",OFFSET('Sanitation Data'!$G$32,0,10*ROW('Sanitation Data'!G111)))</f>
        <v/>
      </c>
      <c r="DE117" s="276" t="str">
        <f ca="true">+IF(OFFSET('Sanitation Data'!$H$28,0,10*ROW('Sanitation Data'!H111))="","",OFFSET('Sanitation Data'!$H$28,0,10*ROW('Sanitation Data'!H111)))</f>
        <v/>
      </c>
      <c r="DF117" s="276" t="str">
        <f ca="true">+IF(OFFSET('Sanitation Data'!$H$29,0,10*ROW('Sanitation Data'!H111))="","",OFFSET('Sanitation Data'!$H$29,0,10*ROW('Sanitation Data'!H111)))</f>
        <v/>
      </c>
      <c r="DG117" s="276" t="str">
        <f ca="true">+IF(OFFSET('Sanitation Data'!$H$30,0,10*ROW('Sanitation Data'!H111))="","",OFFSET('Sanitation Data'!$H$30,0,10*ROW('Sanitation Data'!H111)))</f>
        <v/>
      </c>
      <c r="DH117" s="276" t="str">
        <f ca="true">+IF(OFFSET('Sanitation Data'!$H$31,0,10*ROW('Sanitation Data'!H111))="","",OFFSET('Sanitation Data'!$H$31,0,10*ROW('Sanitation Data'!H111)))</f>
        <v/>
      </c>
      <c r="DI117" s="276" t="str">
        <f ca="true">+IF(OFFSET('Sanitation Data'!$H$32,0,10*ROW('Sanitation Data'!H111))="","",OFFSET('Sanitation Data'!$H$32,0,10*ROW('Sanitation Data'!H111)))</f>
        <v/>
      </c>
      <c r="DJ117" s="276" t="str">
        <f ca="true">+IF(OFFSET('Sanitation Data'!$I$28,0,10*ROW('Sanitation Data'!I111))="","",OFFSET('Sanitation Data'!$I$28,0,10*ROW('Sanitation Data'!I111)))</f>
        <v/>
      </c>
      <c r="DK117" s="276" t="str">
        <f ca="true">+IF(OFFSET('Sanitation Data'!$I$29,0,10*ROW('Sanitation Data'!I111))="","",OFFSET('Sanitation Data'!$I$29,0,10*ROW('Sanitation Data'!I111)))</f>
        <v/>
      </c>
      <c r="DL117" s="276" t="str">
        <f ca="true">+IF(OFFSET('Sanitation Data'!$I$30,0,10*ROW('Sanitation Data'!I111))="","",OFFSET('Sanitation Data'!$I$30,0,10*ROW('Sanitation Data'!I111)))</f>
        <v/>
      </c>
      <c r="DM117" s="276" t="str">
        <f ca="true">+IF(OFFSET('Sanitation Data'!$I$31,0,10*ROW('Sanitation Data'!I111))="","",OFFSET('Sanitation Data'!$I$31,0,10*ROW('Sanitation Data'!I111)))</f>
        <v/>
      </c>
      <c r="DN117" s="276" t="str">
        <f ca="true">+IF(OFFSET('Sanitation Data'!$I$32,0,10*ROW('Sanitation Data'!I111))="","",OFFSET('Sanitation Data'!$I$32,0,10*ROW('Sanitation Data'!I111)))</f>
        <v/>
      </c>
      <c r="DO117" s="276" t="str">
        <f ca="true">+IF(OFFSET('Hygiene Data'!$D$11,0,10*ROW('Hygiene Data'!D111))="","",OFFSET('Hygiene Data'!$D$11,0,10*ROW('Hygiene Data'!D111)))</f>
        <v/>
      </c>
      <c r="DP117" s="276" t="str">
        <f ca="true">+IF(OFFSET('Hygiene Data'!$D$12,0,10*ROW('Hygiene Data'!D111))="","",OFFSET('Hygiene Data'!$D$12,0,10*ROW('Hygiene Data'!D111)))</f>
        <v/>
      </c>
      <c r="DQ117" s="276" t="str">
        <f ca="true">+IF(OFFSET('Hygiene Data'!$D$13,0,10*ROW('Hygiene Data'!D111))="","",OFFSET('Hygiene Data'!$D$13,0,10*ROW('Hygiene Data'!D111)))</f>
        <v/>
      </c>
      <c r="DR117" s="276" t="str">
        <f ca="true">+IF(OFFSET('Hygiene Data'!$E$11,0,10*ROW('Hygiene Data'!E111))="","",OFFSET('Hygiene Data'!$E$11,0,10*ROW('Hygiene Data'!E111)))</f>
        <v/>
      </c>
      <c r="DS117" s="276" t="str">
        <f ca="true">+IF(OFFSET('Hygiene Data'!$E$12,0,10*ROW('Hygiene Data'!E111))="","",OFFSET('Hygiene Data'!$E$12,0,10*ROW('Hygiene Data'!E111)))</f>
        <v/>
      </c>
      <c r="DT117" s="276" t="str">
        <f ca="true">+IF(OFFSET('Hygiene Data'!$E$13,0,10*ROW('Hygiene Data'!E111))="","",OFFSET('Hygiene Data'!$E$13,0,10*ROW('Hygiene Data'!E111)))</f>
        <v/>
      </c>
      <c r="DU117" s="276" t="str">
        <f ca="true">+IF(OFFSET('Hygiene Data'!$F$11,0,10*ROW('Hygiene Data'!F111))="","",OFFSET('Hygiene Data'!$F$11,0,10*ROW('Hygiene Data'!F111)))</f>
        <v/>
      </c>
      <c r="DV117" s="276" t="str">
        <f ca="true">+IF(OFFSET('Hygiene Data'!$F$12,0,10*ROW('Hygiene Data'!F111))="","",OFFSET('Hygiene Data'!$F$12,0,10*ROW('Hygiene Data'!F111)))</f>
        <v/>
      </c>
      <c r="DW117" s="276" t="str">
        <f ca="true">+IF(OFFSET('Hygiene Data'!$F$13,0,10*ROW('Hygiene Data'!F111))="","",OFFSET('Hygiene Data'!$F$13,0,10*ROW('Hygiene Data'!F111)))</f>
        <v/>
      </c>
      <c r="DX117" s="276" t="str">
        <f ca="true">+IF(OFFSET('Hygiene Data'!$G$11,0,10*ROW('Hygiene Data'!G111))="","",OFFSET('Hygiene Data'!$G$11,0,10*ROW('Hygiene Data'!G111)))</f>
        <v/>
      </c>
      <c r="DY117" s="276" t="str">
        <f ca="true">+IF(OFFSET('Hygiene Data'!$G$12,0,10*ROW('Hygiene Data'!G111))="","",OFFSET('Hygiene Data'!$G$12,0,10*ROW('Hygiene Data'!G111)))</f>
        <v/>
      </c>
      <c r="DZ117" s="276" t="str">
        <f ca="true">+IF(OFFSET('Hygiene Data'!$G$13,0,10*ROW('Hygiene Data'!G111))="","",OFFSET('Hygiene Data'!$G$13,0,10*ROW('Hygiene Data'!G111)))</f>
        <v/>
      </c>
      <c r="EA117" s="276" t="str">
        <f ca="true">+IF(OFFSET('Hygiene Data'!$H$11,0,10*ROW('Hygiene Data'!H111))="","",OFFSET('Hygiene Data'!$H$11,0,10*ROW('Hygiene Data'!H111)))</f>
        <v/>
      </c>
      <c r="EB117" s="276" t="str">
        <f ca="true">+IF(OFFSET('Hygiene Data'!$H$12,0,10*ROW('Hygiene Data'!H111))="","",OFFSET('Hygiene Data'!$H$12,0,10*ROW('Hygiene Data'!H111)))</f>
        <v/>
      </c>
      <c r="EC117" s="276" t="str">
        <f ca="true">+IF(OFFSET('Hygiene Data'!$H$13,0,10*ROW('Hygiene Data'!H111))="","",OFFSET('Hygiene Data'!$H$13,0,10*ROW('Hygiene Data'!H111)))</f>
        <v/>
      </c>
      <c r="ED117" s="276" t="str">
        <f ca="true">+IF(OFFSET('Hygiene Data'!$I$11,0,10*ROW('Hygiene Data'!I111))="","",OFFSET('Hygiene Data'!$I$11,0,10*ROW('Hygiene Data'!I111)))</f>
        <v/>
      </c>
      <c r="EE117" s="276" t="str">
        <f ca="true">+IF(OFFSET('Hygiene Data'!$I$12,0,10*ROW('Hygiene Data'!I111))="","",OFFSET('Hygiene Data'!$I$12,0,10*ROW('Hygiene Data'!I111)))</f>
        <v/>
      </c>
      <c r="EF117" s="276"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32"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6"/>
      <c r="BS118" s="276" t="str">
        <f ca="true">+IF(OFFSET('Water Data'!$D$27,0,10*ROW('Water Data'!D112))="","",OFFSET('Water Data'!$D$27,0,10*ROW('Water Data'!D112)))</f>
        <v/>
      </c>
      <c r="BT118" s="276" t="str">
        <f ca="true">+IF(OFFSET('Water Data'!$D$28,0,10*ROW('Water Data'!D112))="","",OFFSET('Water Data'!$D$28,0,10*ROW('Water Data'!D112)))</f>
        <v/>
      </c>
      <c r="BU118" s="276" t="str">
        <f ca="true">+IF(OFFSET('Water Data'!$D$29,0,10*ROW('Water Data'!D112))="","",OFFSET('Water Data'!$D$29,0,10*ROW('Water Data'!D112)))</f>
        <v/>
      </c>
      <c r="BV118" s="276" t="str">
        <f ca="true">+IF(OFFSET('Water Data'!$E$27,0,10*ROW('Water Data'!E112))="","",OFFSET('Water Data'!$E$27,0,10*ROW('Water Data'!E112)))</f>
        <v/>
      </c>
      <c r="BW118" s="276" t="str">
        <f ca="true">+IF(OFFSET('Water Data'!$E$28,0,10*ROW('Water Data'!E112))="","",OFFSET('Water Data'!$E$28,0,10*ROW('Water Data'!E112)))</f>
        <v/>
      </c>
      <c r="BX118" s="276" t="str">
        <f ca="true">+IF(OFFSET('Water Data'!$E$29,0,10*ROW('Water Data'!E112))="","",OFFSET('Water Data'!$E$29,0,10*ROW('Water Data'!E112)))</f>
        <v/>
      </c>
      <c r="BY118" s="276" t="str">
        <f ca="true">+IF(OFFSET('Water Data'!$F$27,0,10*ROW('Water Data'!F112))="","",OFFSET('Water Data'!$F$27,0,10*ROW('Water Data'!F112)))</f>
        <v/>
      </c>
      <c r="BZ118" s="276" t="str">
        <f ca="true">+IF(OFFSET('Water Data'!$F$28,0,10*ROW('Water Data'!F112))="","",OFFSET('Water Data'!$F$28,0,10*ROW('Water Data'!F112)))</f>
        <v/>
      </c>
      <c r="CA118" s="276" t="str">
        <f ca="true">+IF(OFFSET('Water Data'!$F$29,0,10*ROW('Water Data'!F112))="","",OFFSET('Water Data'!$F$29,0,10*ROW('Water Data'!F112)))</f>
        <v/>
      </c>
      <c r="CB118" s="276" t="str">
        <f ca="true">+IF(OFFSET('Water Data'!$G$27,0,10*ROW('Water Data'!G112))="","",OFFSET('Water Data'!$G$27,0,10*ROW('Water Data'!G112)))</f>
        <v/>
      </c>
      <c r="CC118" s="276" t="str">
        <f ca="true">+IF(OFFSET('Water Data'!$G$28,0,10*ROW('Water Data'!G112))="","",OFFSET('Water Data'!$G$28,0,10*ROW('Water Data'!G112)))</f>
        <v/>
      </c>
      <c r="CD118" s="276" t="str">
        <f ca="true">+IF(OFFSET('Water Data'!$G$29,0,10*ROW('Water Data'!G112))="","",OFFSET('Water Data'!$G$29,0,10*ROW('Water Data'!G112)))</f>
        <v/>
      </c>
      <c r="CE118" s="276" t="str">
        <f ca="true">+IF(OFFSET('Water Data'!$H$27,0,10*ROW('Water Data'!H112))="","",OFFSET('Water Data'!$H$27,0,10*ROW('Water Data'!H112)))</f>
        <v/>
      </c>
      <c r="CF118" s="276" t="str">
        <f ca="true">+IF(OFFSET('Water Data'!$H$28,0,10*ROW('Water Data'!H112))="","",OFFSET('Water Data'!$H$28,0,10*ROW('Water Data'!H112)))</f>
        <v/>
      </c>
      <c r="CG118" s="276" t="str">
        <f ca="true">+IF(OFFSET('Water Data'!$H$29,0,10*ROW('Water Data'!H112))="","",OFFSET('Water Data'!$H$29,0,10*ROW('Water Data'!H112)))</f>
        <v/>
      </c>
      <c r="CH118" s="276" t="str">
        <f ca="true">+IF(OFFSET('Water Data'!$I$27,0,10*ROW('Water Data'!I112))="","",OFFSET('Water Data'!$I$27,0,10*ROW('Water Data'!I112)))</f>
        <v/>
      </c>
      <c r="CI118" s="276" t="str">
        <f ca="true">+IF(OFFSET('Water Data'!$I$28,0,10*ROW('Water Data'!I112))="","",OFFSET('Water Data'!$I$28,0,10*ROW('Water Data'!I112)))</f>
        <v/>
      </c>
      <c r="CJ118" s="276" t="str">
        <f ca="true">+IF(OFFSET('Water Data'!$I$29,0,10*ROW('Water Data'!I112))="","",OFFSET('Water Data'!$I$29,0,10*ROW('Water Data'!I112)))</f>
        <v/>
      </c>
      <c r="CK118" s="276" t="str">
        <f ca="true">+IF(OFFSET('Sanitation Data'!$D$28,0,10*ROW('Sanitation Data'!D112))="","",OFFSET('Sanitation Data'!$D$28,0,10*ROW('Sanitation Data'!D112)))</f>
        <v/>
      </c>
      <c r="CL118" s="276" t="str">
        <f ca="true">+IF(OFFSET('Sanitation Data'!$D$29,0,10*ROW('Sanitation Data'!D112))="","",OFFSET('Sanitation Data'!$D$29,0,10*ROW('Sanitation Data'!D112)))</f>
        <v/>
      </c>
      <c r="CM118" s="276" t="str">
        <f ca="true">+IF(OFFSET('Sanitation Data'!$D$30,0,10*ROW('Sanitation Data'!D112))="","",OFFSET('Sanitation Data'!$D$30,0,10*ROW('Sanitation Data'!D112)))</f>
        <v/>
      </c>
      <c r="CN118" s="276" t="str">
        <f ca="true">+IF(OFFSET('Sanitation Data'!$D$31,0,10*ROW('Sanitation Data'!D112))="","",OFFSET('Sanitation Data'!$D$31,0,10*ROW('Sanitation Data'!D112)))</f>
        <v/>
      </c>
      <c r="CO118" s="276" t="str">
        <f ca="true">+IF(OFFSET('Sanitation Data'!$D$32,0,10*ROW('Sanitation Data'!D112))="","",OFFSET('Sanitation Data'!$D$32,0,10*ROW('Sanitation Data'!D112)))</f>
        <v/>
      </c>
      <c r="CP118" s="276" t="str">
        <f ca="true">+IF(OFFSET('Sanitation Data'!$E$28,0,10*ROW('Sanitation Data'!E112))="","",OFFSET('Sanitation Data'!$E$28,0,10*ROW('Sanitation Data'!E112)))</f>
        <v/>
      </c>
      <c r="CQ118" s="276" t="str">
        <f ca="true">+IF(OFFSET('Sanitation Data'!$E$29,0,10*ROW('Sanitation Data'!E112))="","",OFFSET('Sanitation Data'!$E$29,0,10*ROW('Sanitation Data'!E112)))</f>
        <v/>
      </c>
      <c r="CR118" s="276" t="str">
        <f ca="true">+IF(OFFSET('Sanitation Data'!$E$30,0,10*ROW('Sanitation Data'!E112))="","",OFFSET('Sanitation Data'!$E$30,0,10*ROW('Sanitation Data'!E112)))</f>
        <v/>
      </c>
      <c r="CS118" s="276" t="str">
        <f ca="true">+IF(OFFSET('Sanitation Data'!$E$31,0,10*ROW('Sanitation Data'!E112))="","",OFFSET('Sanitation Data'!$E$31,0,10*ROW('Sanitation Data'!E112)))</f>
        <v/>
      </c>
      <c r="CT118" s="276" t="str">
        <f ca="true">+IF(OFFSET('Sanitation Data'!$E$32,0,10*ROW('Sanitation Data'!E112))="","",OFFSET('Sanitation Data'!$E$32,0,10*ROW('Sanitation Data'!E112)))</f>
        <v/>
      </c>
      <c r="CU118" s="276" t="str">
        <f ca="true">+IF(OFFSET('Sanitation Data'!$F$28,0,10*ROW('Sanitation Data'!F112))="","",OFFSET('Sanitation Data'!$F$28,0,10*ROW('Sanitation Data'!F112)))</f>
        <v/>
      </c>
      <c r="CV118" s="276" t="str">
        <f ca="true">+IF(OFFSET('Sanitation Data'!$F$29,0,10*ROW('Sanitation Data'!F112))="","",OFFSET('Sanitation Data'!$F$29,0,10*ROW('Sanitation Data'!F112)))</f>
        <v/>
      </c>
      <c r="CW118" s="276" t="str">
        <f ca="true">+IF(OFFSET('Sanitation Data'!$F$30,0,10*ROW('Sanitation Data'!F112))="","",OFFSET('Sanitation Data'!$F$30,0,10*ROW('Sanitation Data'!F112)))</f>
        <v/>
      </c>
      <c r="CX118" s="276" t="str">
        <f ca="true">+IF(OFFSET('Sanitation Data'!$F$31,0,10*ROW('Sanitation Data'!F112))="","",OFFSET('Sanitation Data'!$F$31,0,10*ROW('Sanitation Data'!F112)))</f>
        <v/>
      </c>
      <c r="CY118" s="276" t="str">
        <f ca="true">+IF(OFFSET('Sanitation Data'!$F$32,0,10*ROW('Sanitation Data'!F112))="","",OFFSET('Sanitation Data'!$F$32,0,10*ROW('Sanitation Data'!F112)))</f>
        <v/>
      </c>
      <c r="CZ118" s="276" t="str">
        <f ca="true">+IF(OFFSET('Sanitation Data'!$G$28,0,10*ROW('Sanitation Data'!G112))="","",OFFSET('Sanitation Data'!$G$28,0,10*ROW('Sanitation Data'!G112)))</f>
        <v/>
      </c>
      <c r="DA118" s="276" t="str">
        <f ca="true">+IF(OFFSET('Sanitation Data'!$G$29,0,10*ROW('Sanitation Data'!G112))="","",OFFSET('Sanitation Data'!$G$29,0,10*ROW('Sanitation Data'!G112)))</f>
        <v/>
      </c>
      <c r="DB118" s="276" t="str">
        <f ca="true">+IF(OFFSET('Sanitation Data'!$G$30,0,10*ROW('Sanitation Data'!G112))="","",OFFSET('Sanitation Data'!$G$30,0,10*ROW('Sanitation Data'!G112)))</f>
        <v/>
      </c>
      <c r="DC118" s="276" t="str">
        <f ca="true">+IF(OFFSET('Sanitation Data'!$G$31,0,10*ROW('Sanitation Data'!G112))="","",OFFSET('Sanitation Data'!$G$31,0,10*ROW('Sanitation Data'!G112)))</f>
        <v/>
      </c>
      <c r="DD118" s="276" t="str">
        <f ca="true">+IF(OFFSET('Sanitation Data'!$G$32,0,10*ROW('Sanitation Data'!G112))="","",OFFSET('Sanitation Data'!$G$32,0,10*ROW('Sanitation Data'!G112)))</f>
        <v/>
      </c>
      <c r="DE118" s="276" t="str">
        <f ca="true">+IF(OFFSET('Sanitation Data'!$H$28,0,10*ROW('Sanitation Data'!H112))="","",OFFSET('Sanitation Data'!$H$28,0,10*ROW('Sanitation Data'!H112)))</f>
        <v/>
      </c>
      <c r="DF118" s="276" t="str">
        <f ca="true">+IF(OFFSET('Sanitation Data'!$H$29,0,10*ROW('Sanitation Data'!H112))="","",OFFSET('Sanitation Data'!$H$29,0,10*ROW('Sanitation Data'!H112)))</f>
        <v/>
      </c>
      <c r="DG118" s="276" t="str">
        <f ca="true">+IF(OFFSET('Sanitation Data'!$H$30,0,10*ROW('Sanitation Data'!H112))="","",OFFSET('Sanitation Data'!$H$30,0,10*ROW('Sanitation Data'!H112)))</f>
        <v/>
      </c>
      <c r="DH118" s="276" t="str">
        <f ca="true">+IF(OFFSET('Sanitation Data'!$H$31,0,10*ROW('Sanitation Data'!H112))="","",OFFSET('Sanitation Data'!$H$31,0,10*ROW('Sanitation Data'!H112)))</f>
        <v/>
      </c>
      <c r="DI118" s="276" t="str">
        <f ca="true">+IF(OFFSET('Sanitation Data'!$H$32,0,10*ROW('Sanitation Data'!H112))="","",OFFSET('Sanitation Data'!$H$32,0,10*ROW('Sanitation Data'!H112)))</f>
        <v/>
      </c>
      <c r="DJ118" s="276" t="str">
        <f ca="true">+IF(OFFSET('Sanitation Data'!$I$28,0,10*ROW('Sanitation Data'!I112))="","",OFFSET('Sanitation Data'!$I$28,0,10*ROW('Sanitation Data'!I112)))</f>
        <v/>
      </c>
      <c r="DK118" s="276" t="str">
        <f ca="true">+IF(OFFSET('Sanitation Data'!$I$29,0,10*ROW('Sanitation Data'!I112))="","",OFFSET('Sanitation Data'!$I$29,0,10*ROW('Sanitation Data'!I112)))</f>
        <v/>
      </c>
      <c r="DL118" s="276" t="str">
        <f ca="true">+IF(OFFSET('Sanitation Data'!$I$30,0,10*ROW('Sanitation Data'!I112))="","",OFFSET('Sanitation Data'!$I$30,0,10*ROW('Sanitation Data'!I112)))</f>
        <v/>
      </c>
      <c r="DM118" s="276" t="str">
        <f ca="true">+IF(OFFSET('Sanitation Data'!$I$31,0,10*ROW('Sanitation Data'!I112))="","",OFFSET('Sanitation Data'!$I$31,0,10*ROW('Sanitation Data'!I112)))</f>
        <v/>
      </c>
      <c r="DN118" s="276" t="str">
        <f ca="true">+IF(OFFSET('Sanitation Data'!$I$32,0,10*ROW('Sanitation Data'!I112))="","",OFFSET('Sanitation Data'!$I$32,0,10*ROW('Sanitation Data'!I112)))</f>
        <v/>
      </c>
      <c r="DO118" s="276" t="str">
        <f ca="true">+IF(OFFSET('Hygiene Data'!$D$11,0,10*ROW('Hygiene Data'!D112))="","",OFFSET('Hygiene Data'!$D$11,0,10*ROW('Hygiene Data'!D112)))</f>
        <v/>
      </c>
      <c r="DP118" s="276" t="str">
        <f ca="true">+IF(OFFSET('Hygiene Data'!$D$12,0,10*ROW('Hygiene Data'!D112))="","",OFFSET('Hygiene Data'!$D$12,0,10*ROW('Hygiene Data'!D112)))</f>
        <v/>
      </c>
      <c r="DQ118" s="276" t="str">
        <f ca="true">+IF(OFFSET('Hygiene Data'!$D$13,0,10*ROW('Hygiene Data'!D112))="","",OFFSET('Hygiene Data'!$D$13,0,10*ROW('Hygiene Data'!D112)))</f>
        <v/>
      </c>
      <c r="DR118" s="276" t="str">
        <f ca="true">+IF(OFFSET('Hygiene Data'!$E$11,0,10*ROW('Hygiene Data'!E112))="","",OFFSET('Hygiene Data'!$E$11,0,10*ROW('Hygiene Data'!E112)))</f>
        <v/>
      </c>
      <c r="DS118" s="276" t="str">
        <f ca="true">+IF(OFFSET('Hygiene Data'!$E$12,0,10*ROW('Hygiene Data'!E112))="","",OFFSET('Hygiene Data'!$E$12,0,10*ROW('Hygiene Data'!E112)))</f>
        <v/>
      </c>
      <c r="DT118" s="276" t="str">
        <f ca="true">+IF(OFFSET('Hygiene Data'!$E$13,0,10*ROW('Hygiene Data'!E112))="","",OFFSET('Hygiene Data'!$E$13,0,10*ROW('Hygiene Data'!E112)))</f>
        <v/>
      </c>
      <c r="DU118" s="276" t="str">
        <f ca="true">+IF(OFFSET('Hygiene Data'!$F$11,0,10*ROW('Hygiene Data'!F112))="","",OFFSET('Hygiene Data'!$F$11,0,10*ROW('Hygiene Data'!F112)))</f>
        <v/>
      </c>
      <c r="DV118" s="276" t="str">
        <f ca="true">+IF(OFFSET('Hygiene Data'!$F$12,0,10*ROW('Hygiene Data'!F112))="","",OFFSET('Hygiene Data'!$F$12,0,10*ROW('Hygiene Data'!F112)))</f>
        <v/>
      </c>
      <c r="DW118" s="276" t="str">
        <f ca="true">+IF(OFFSET('Hygiene Data'!$F$13,0,10*ROW('Hygiene Data'!F112))="","",OFFSET('Hygiene Data'!$F$13,0,10*ROW('Hygiene Data'!F112)))</f>
        <v/>
      </c>
      <c r="DX118" s="276" t="str">
        <f ca="true">+IF(OFFSET('Hygiene Data'!$G$11,0,10*ROW('Hygiene Data'!G112))="","",OFFSET('Hygiene Data'!$G$11,0,10*ROW('Hygiene Data'!G112)))</f>
        <v/>
      </c>
      <c r="DY118" s="276" t="str">
        <f ca="true">+IF(OFFSET('Hygiene Data'!$G$12,0,10*ROW('Hygiene Data'!G112))="","",OFFSET('Hygiene Data'!$G$12,0,10*ROW('Hygiene Data'!G112)))</f>
        <v/>
      </c>
      <c r="DZ118" s="276" t="str">
        <f ca="true">+IF(OFFSET('Hygiene Data'!$G$13,0,10*ROW('Hygiene Data'!G112))="","",OFFSET('Hygiene Data'!$G$13,0,10*ROW('Hygiene Data'!G112)))</f>
        <v/>
      </c>
      <c r="EA118" s="276" t="str">
        <f ca="true">+IF(OFFSET('Hygiene Data'!$H$11,0,10*ROW('Hygiene Data'!H112))="","",OFFSET('Hygiene Data'!$H$11,0,10*ROW('Hygiene Data'!H112)))</f>
        <v/>
      </c>
      <c r="EB118" s="276" t="str">
        <f ca="true">+IF(OFFSET('Hygiene Data'!$H$12,0,10*ROW('Hygiene Data'!H112))="","",OFFSET('Hygiene Data'!$H$12,0,10*ROW('Hygiene Data'!H112)))</f>
        <v/>
      </c>
      <c r="EC118" s="276" t="str">
        <f ca="true">+IF(OFFSET('Hygiene Data'!$H$13,0,10*ROW('Hygiene Data'!H112))="","",OFFSET('Hygiene Data'!$H$13,0,10*ROW('Hygiene Data'!H112)))</f>
        <v/>
      </c>
      <c r="ED118" s="276" t="str">
        <f ca="true">+IF(OFFSET('Hygiene Data'!$I$11,0,10*ROW('Hygiene Data'!I112))="","",OFFSET('Hygiene Data'!$I$11,0,10*ROW('Hygiene Data'!I112)))</f>
        <v/>
      </c>
      <c r="EE118" s="276" t="str">
        <f ca="true">+IF(OFFSET('Hygiene Data'!$I$12,0,10*ROW('Hygiene Data'!I112))="","",OFFSET('Hygiene Data'!$I$12,0,10*ROW('Hygiene Data'!I112)))</f>
        <v/>
      </c>
      <c r="EF118" s="276"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32"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6"/>
      <c r="BS119" s="276" t="str">
        <f ca="true">+IF(OFFSET('Water Data'!$D$27,0,10*ROW('Water Data'!D113))="","",OFFSET('Water Data'!$D$27,0,10*ROW('Water Data'!D113)))</f>
        <v/>
      </c>
      <c r="BT119" s="276" t="str">
        <f ca="true">+IF(OFFSET('Water Data'!$D$28,0,10*ROW('Water Data'!D113))="","",OFFSET('Water Data'!$D$28,0,10*ROW('Water Data'!D113)))</f>
        <v/>
      </c>
      <c r="BU119" s="276" t="str">
        <f ca="true">+IF(OFFSET('Water Data'!$D$29,0,10*ROW('Water Data'!D113))="","",OFFSET('Water Data'!$D$29,0,10*ROW('Water Data'!D113)))</f>
        <v/>
      </c>
      <c r="BV119" s="276" t="str">
        <f ca="true">+IF(OFFSET('Water Data'!$E$27,0,10*ROW('Water Data'!E113))="","",OFFSET('Water Data'!$E$27,0,10*ROW('Water Data'!E113)))</f>
        <v/>
      </c>
      <c r="BW119" s="276" t="str">
        <f ca="true">+IF(OFFSET('Water Data'!$E$28,0,10*ROW('Water Data'!E113))="","",OFFSET('Water Data'!$E$28,0,10*ROW('Water Data'!E113)))</f>
        <v/>
      </c>
      <c r="BX119" s="276" t="str">
        <f ca="true">+IF(OFFSET('Water Data'!$E$29,0,10*ROW('Water Data'!E113))="","",OFFSET('Water Data'!$E$29,0,10*ROW('Water Data'!E113)))</f>
        <v/>
      </c>
      <c r="BY119" s="276" t="str">
        <f ca="true">+IF(OFFSET('Water Data'!$F$27,0,10*ROW('Water Data'!F113))="","",OFFSET('Water Data'!$F$27,0,10*ROW('Water Data'!F113)))</f>
        <v/>
      </c>
      <c r="BZ119" s="276" t="str">
        <f ca="true">+IF(OFFSET('Water Data'!$F$28,0,10*ROW('Water Data'!F113))="","",OFFSET('Water Data'!$F$28,0,10*ROW('Water Data'!F113)))</f>
        <v/>
      </c>
      <c r="CA119" s="276" t="str">
        <f ca="true">+IF(OFFSET('Water Data'!$F$29,0,10*ROW('Water Data'!F113))="","",OFFSET('Water Data'!$F$29,0,10*ROW('Water Data'!F113)))</f>
        <v/>
      </c>
      <c r="CB119" s="276" t="str">
        <f ca="true">+IF(OFFSET('Water Data'!$G$27,0,10*ROW('Water Data'!G113))="","",OFFSET('Water Data'!$G$27,0,10*ROW('Water Data'!G113)))</f>
        <v/>
      </c>
      <c r="CC119" s="276" t="str">
        <f ca="true">+IF(OFFSET('Water Data'!$G$28,0,10*ROW('Water Data'!G113))="","",OFFSET('Water Data'!$G$28,0,10*ROW('Water Data'!G113)))</f>
        <v/>
      </c>
      <c r="CD119" s="276" t="str">
        <f ca="true">+IF(OFFSET('Water Data'!$G$29,0,10*ROW('Water Data'!G113))="","",OFFSET('Water Data'!$G$29,0,10*ROW('Water Data'!G113)))</f>
        <v/>
      </c>
      <c r="CE119" s="276" t="str">
        <f ca="true">+IF(OFFSET('Water Data'!$H$27,0,10*ROW('Water Data'!H113))="","",OFFSET('Water Data'!$H$27,0,10*ROW('Water Data'!H113)))</f>
        <v/>
      </c>
      <c r="CF119" s="276" t="str">
        <f ca="true">+IF(OFFSET('Water Data'!$H$28,0,10*ROW('Water Data'!H113))="","",OFFSET('Water Data'!$H$28,0,10*ROW('Water Data'!H113)))</f>
        <v/>
      </c>
      <c r="CG119" s="276" t="str">
        <f ca="true">+IF(OFFSET('Water Data'!$H$29,0,10*ROW('Water Data'!H113))="","",OFFSET('Water Data'!$H$29,0,10*ROW('Water Data'!H113)))</f>
        <v/>
      </c>
      <c r="CH119" s="276" t="str">
        <f ca="true">+IF(OFFSET('Water Data'!$I$27,0,10*ROW('Water Data'!I113))="","",OFFSET('Water Data'!$I$27,0,10*ROW('Water Data'!I113)))</f>
        <v/>
      </c>
      <c r="CI119" s="276" t="str">
        <f ca="true">+IF(OFFSET('Water Data'!$I$28,0,10*ROW('Water Data'!I113))="","",OFFSET('Water Data'!$I$28,0,10*ROW('Water Data'!I113)))</f>
        <v/>
      </c>
      <c r="CJ119" s="276" t="str">
        <f ca="true">+IF(OFFSET('Water Data'!$I$29,0,10*ROW('Water Data'!I113))="","",OFFSET('Water Data'!$I$29,0,10*ROW('Water Data'!I113)))</f>
        <v/>
      </c>
      <c r="CK119" s="276" t="str">
        <f ca="true">+IF(OFFSET('Sanitation Data'!$D$28,0,10*ROW('Sanitation Data'!D113))="","",OFFSET('Sanitation Data'!$D$28,0,10*ROW('Sanitation Data'!D113)))</f>
        <v/>
      </c>
      <c r="CL119" s="276" t="str">
        <f ca="true">+IF(OFFSET('Sanitation Data'!$D$29,0,10*ROW('Sanitation Data'!D113))="","",OFFSET('Sanitation Data'!$D$29,0,10*ROW('Sanitation Data'!D113)))</f>
        <v/>
      </c>
      <c r="CM119" s="276" t="str">
        <f ca="true">+IF(OFFSET('Sanitation Data'!$D$30,0,10*ROW('Sanitation Data'!D113))="","",OFFSET('Sanitation Data'!$D$30,0,10*ROW('Sanitation Data'!D113)))</f>
        <v/>
      </c>
      <c r="CN119" s="276" t="str">
        <f ca="true">+IF(OFFSET('Sanitation Data'!$D$31,0,10*ROW('Sanitation Data'!D113))="","",OFFSET('Sanitation Data'!$D$31,0,10*ROW('Sanitation Data'!D113)))</f>
        <v/>
      </c>
      <c r="CO119" s="276" t="str">
        <f ca="true">+IF(OFFSET('Sanitation Data'!$D$32,0,10*ROW('Sanitation Data'!D113))="","",OFFSET('Sanitation Data'!$D$32,0,10*ROW('Sanitation Data'!D113)))</f>
        <v/>
      </c>
      <c r="CP119" s="276" t="str">
        <f ca="true">+IF(OFFSET('Sanitation Data'!$E$28,0,10*ROW('Sanitation Data'!E113))="","",OFFSET('Sanitation Data'!$E$28,0,10*ROW('Sanitation Data'!E113)))</f>
        <v/>
      </c>
      <c r="CQ119" s="276" t="str">
        <f ca="true">+IF(OFFSET('Sanitation Data'!$E$29,0,10*ROW('Sanitation Data'!E113))="","",OFFSET('Sanitation Data'!$E$29,0,10*ROW('Sanitation Data'!E113)))</f>
        <v/>
      </c>
      <c r="CR119" s="276" t="str">
        <f ca="true">+IF(OFFSET('Sanitation Data'!$E$30,0,10*ROW('Sanitation Data'!E113))="","",OFFSET('Sanitation Data'!$E$30,0,10*ROW('Sanitation Data'!E113)))</f>
        <v/>
      </c>
      <c r="CS119" s="276" t="str">
        <f ca="true">+IF(OFFSET('Sanitation Data'!$E$31,0,10*ROW('Sanitation Data'!E113))="","",OFFSET('Sanitation Data'!$E$31,0,10*ROW('Sanitation Data'!E113)))</f>
        <v/>
      </c>
      <c r="CT119" s="276" t="str">
        <f ca="true">+IF(OFFSET('Sanitation Data'!$E$32,0,10*ROW('Sanitation Data'!E113))="","",OFFSET('Sanitation Data'!$E$32,0,10*ROW('Sanitation Data'!E113)))</f>
        <v/>
      </c>
      <c r="CU119" s="276" t="str">
        <f ca="true">+IF(OFFSET('Sanitation Data'!$F$28,0,10*ROW('Sanitation Data'!F113))="","",OFFSET('Sanitation Data'!$F$28,0,10*ROW('Sanitation Data'!F113)))</f>
        <v/>
      </c>
      <c r="CV119" s="276" t="str">
        <f ca="true">+IF(OFFSET('Sanitation Data'!$F$29,0,10*ROW('Sanitation Data'!F113))="","",OFFSET('Sanitation Data'!$F$29,0,10*ROW('Sanitation Data'!F113)))</f>
        <v/>
      </c>
      <c r="CW119" s="276" t="str">
        <f ca="true">+IF(OFFSET('Sanitation Data'!$F$30,0,10*ROW('Sanitation Data'!F113))="","",OFFSET('Sanitation Data'!$F$30,0,10*ROW('Sanitation Data'!F113)))</f>
        <v/>
      </c>
      <c r="CX119" s="276" t="str">
        <f ca="true">+IF(OFFSET('Sanitation Data'!$F$31,0,10*ROW('Sanitation Data'!F113))="","",OFFSET('Sanitation Data'!$F$31,0,10*ROW('Sanitation Data'!F113)))</f>
        <v/>
      </c>
      <c r="CY119" s="276" t="str">
        <f ca="true">+IF(OFFSET('Sanitation Data'!$F$32,0,10*ROW('Sanitation Data'!F113))="","",OFFSET('Sanitation Data'!$F$32,0,10*ROW('Sanitation Data'!F113)))</f>
        <v/>
      </c>
      <c r="CZ119" s="276" t="str">
        <f ca="true">+IF(OFFSET('Sanitation Data'!$G$28,0,10*ROW('Sanitation Data'!G113))="","",OFFSET('Sanitation Data'!$G$28,0,10*ROW('Sanitation Data'!G113)))</f>
        <v/>
      </c>
      <c r="DA119" s="276" t="str">
        <f ca="true">+IF(OFFSET('Sanitation Data'!$G$29,0,10*ROW('Sanitation Data'!G113))="","",OFFSET('Sanitation Data'!$G$29,0,10*ROW('Sanitation Data'!G113)))</f>
        <v/>
      </c>
      <c r="DB119" s="276" t="str">
        <f ca="true">+IF(OFFSET('Sanitation Data'!$G$30,0,10*ROW('Sanitation Data'!G113))="","",OFFSET('Sanitation Data'!$G$30,0,10*ROW('Sanitation Data'!G113)))</f>
        <v/>
      </c>
      <c r="DC119" s="276" t="str">
        <f ca="true">+IF(OFFSET('Sanitation Data'!$G$31,0,10*ROW('Sanitation Data'!G113))="","",OFFSET('Sanitation Data'!$G$31,0,10*ROW('Sanitation Data'!G113)))</f>
        <v/>
      </c>
      <c r="DD119" s="276" t="str">
        <f ca="true">+IF(OFFSET('Sanitation Data'!$G$32,0,10*ROW('Sanitation Data'!G113))="","",OFFSET('Sanitation Data'!$G$32,0,10*ROW('Sanitation Data'!G113)))</f>
        <v/>
      </c>
      <c r="DE119" s="276" t="str">
        <f ca="true">+IF(OFFSET('Sanitation Data'!$H$28,0,10*ROW('Sanitation Data'!H113))="","",OFFSET('Sanitation Data'!$H$28,0,10*ROW('Sanitation Data'!H113)))</f>
        <v/>
      </c>
      <c r="DF119" s="276" t="str">
        <f ca="true">+IF(OFFSET('Sanitation Data'!$H$29,0,10*ROW('Sanitation Data'!H113))="","",OFFSET('Sanitation Data'!$H$29,0,10*ROW('Sanitation Data'!H113)))</f>
        <v/>
      </c>
      <c r="DG119" s="276" t="str">
        <f ca="true">+IF(OFFSET('Sanitation Data'!$H$30,0,10*ROW('Sanitation Data'!H113))="","",OFFSET('Sanitation Data'!$H$30,0,10*ROW('Sanitation Data'!H113)))</f>
        <v/>
      </c>
      <c r="DH119" s="276" t="str">
        <f ca="true">+IF(OFFSET('Sanitation Data'!$H$31,0,10*ROW('Sanitation Data'!H113))="","",OFFSET('Sanitation Data'!$H$31,0,10*ROW('Sanitation Data'!H113)))</f>
        <v/>
      </c>
      <c r="DI119" s="276" t="str">
        <f ca="true">+IF(OFFSET('Sanitation Data'!$H$32,0,10*ROW('Sanitation Data'!H113))="","",OFFSET('Sanitation Data'!$H$32,0,10*ROW('Sanitation Data'!H113)))</f>
        <v/>
      </c>
      <c r="DJ119" s="276" t="str">
        <f ca="true">+IF(OFFSET('Sanitation Data'!$I$28,0,10*ROW('Sanitation Data'!I113))="","",OFFSET('Sanitation Data'!$I$28,0,10*ROW('Sanitation Data'!I113)))</f>
        <v/>
      </c>
      <c r="DK119" s="276" t="str">
        <f ca="true">+IF(OFFSET('Sanitation Data'!$I$29,0,10*ROW('Sanitation Data'!I113))="","",OFFSET('Sanitation Data'!$I$29,0,10*ROW('Sanitation Data'!I113)))</f>
        <v/>
      </c>
      <c r="DL119" s="276" t="str">
        <f ca="true">+IF(OFFSET('Sanitation Data'!$I$30,0,10*ROW('Sanitation Data'!I113))="","",OFFSET('Sanitation Data'!$I$30,0,10*ROW('Sanitation Data'!I113)))</f>
        <v/>
      </c>
      <c r="DM119" s="276" t="str">
        <f ca="true">+IF(OFFSET('Sanitation Data'!$I$31,0,10*ROW('Sanitation Data'!I113))="","",OFFSET('Sanitation Data'!$I$31,0,10*ROW('Sanitation Data'!I113)))</f>
        <v/>
      </c>
      <c r="DN119" s="276" t="str">
        <f ca="true">+IF(OFFSET('Sanitation Data'!$I$32,0,10*ROW('Sanitation Data'!I113))="","",OFFSET('Sanitation Data'!$I$32,0,10*ROW('Sanitation Data'!I113)))</f>
        <v/>
      </c>
      <c r="DO119" s="276" t="str">
        <f ca="true">+IF(OFFSET('Hygiene Data'!$D$11,0,10*ROW('Hygiene Data'!D113))="","",OFFSET('Hygiene Data'!$D$11,0,10*ROW('Hygiene Data'!D113)))</f>
        <v/>
      </c>
      <c r="DP119" s="276" t="str">
        <f ca="true">+IF(OFFSET('Hygiene Data'!$D$12,0,10*ROW('Hygiene Data'!D113))="","",OFFSET('Hygiene Data'!$D$12,0,10*ROW('Hygiene Data'!D113)))</f>
        <v/>
      </c>
      <c r="DQ119" s="276" t="str">
        <f ca="true">+IF(OFFSET('Hygiene Data'!$D$13,0,10*ROW('Hygiene Data'!D113))="","",OFFSET('Hygiene Data'!$D$13,0,10*ROW('Hygiene Data'!D113)))</f>
        <v/>
      </c>
      <c r="DR119" s="276" t="str">
        <f ca="true">+IF(OFFSET('Hygiene Data'!$E$11,0,10*ROW('Hygiene Data'!E113))="","",OFFSET('Hygiene Data'!$E$11,0,10*ROW('Hygiene Data'!E113)))</f>
        <v/>
      </c>
      <c r="DS119" s="276" t="str">
        <f ca="true">+IF(OFFSET('Hygiene Data'!$E$12,0,10*ROW('Hygiene Data'!E113))="","",OFFSET('Hygiene Data'!$E$12,0,10*ROW('Hygiene Data'!E113)))</f>
        <v/>
      </c>
      <c r="DT119" s="276" t="str">
        <f ca="true">+IF(OFFSET('Hygiene Data'!$E$13,0,10*ROW('Hygiene Data'!E113))="","",OFFSET('Hygiene Data'!$E$13,0,10*ROW('Hygiene Data'!E113)))</f>
        <v/>
      </c>
      <c r="DU119" s="276" t="str">
        <f ca="true">+IF(OFFSET('Hygiene Data'!$F$11,0,10*ROW('Hygiene Data'!F113))="","",OFFSET('Hygiene Data'!$F$11,0,10*ROW('Hygiene Data'!F113)))</f>
        <v/>
      </c>
      <c r="DV119" s="276" t="str">
        <f ca="true">+IF(OFFSET('Hygiene Data'!$F$12,0,10*ROW('Hygiene Data'!F113))="","",OFFSET('Hygiene Data'!$F$12,0,10*ROW('Hygiene Data'!F113)))</f>
        <v/>
      </c>
      <c r="DW119" s="276" t="str">
        <f ca="true">+IF(OFFSET('Hygiene Data'!$F$13,0,10*ROW('Hygiene Data'!F113))="","",OFFSET('Hygiene Data'!$F$13,0,10*ROW('Hygiene Data'!F113)))</f>
        <v/>
      </c>
      <c r="DX119" s="276" t="str">
        <f ca="true">+IF(OFFSET('Hygiene Data'!$G$11,0,10*ROW('Hygiene Data'!G113))="","",OFFSET('Hygiene Data'!$G$11,0,10*ROW('Hygiene Data'!G113)))</f>
        <v/>
      </c>
      <c r="DY119" s="276" t="str">
        <f ca="true">+IF(OFFSET('Hygiene Data'!$G$12,0,10*ROW('Hygiene Data'!G113))="","",OFFSET('Hygiene Data'!$G$12,0,10*ROW('Hygiene Data'!G113)))</f>
        <v/>
      </c>
      <c r="DZ119" s="276" t="str">
        <f ca="true">+IF(OFFSET('Hygiene Data'!$G$13,0,10*ROW('Hygiene Data'!G113))="","",OFFSET('Hygiene Data'!$G$13,0,10*ROW('Hygiene Data'!G113)))</f>
        <v/>
      </c>
      <c r="EA119" s="276" t="str">
        <f ca="true">+IF(OFFSET('Hygiene Data'!$H$11,0,10*ROW('Hygiene Data'!H113))="","",OFFSET('Hygiene Data'!$H$11,0,10*ROW('Hygiene Data'!H113)))</f>
        <v/>
      </c>
      <c r="EB119" s="276" t="str">
        <f ca="true">+IF(OFFSET('Hygiene Data'!$H$12,0,10*ROW('Hygiene Data'!H113))="","",OFFSET('Hygiene Data'!$H$12,0,10*ROW('Hygiene Data'!H113)))</f>
        <v/>
      </c>
      <c r="EC119" s="276" t="str">
        <f ca="true">+IF(OFFSET('Hygiene Data'!$H$13,0,10*ROW('Hygiene Data'!H113))="","",OFFSET('Hygiene Data'!$H$13,0,10*ROW('Hygiene Data'!H113)))</f>
        <v/>
      </c>
      <c r="ED119" s="276" t="str">
        <f ca="true">+IF(OFFSET('Hygiene Data'!$I$11,0,10*ROW('Hygiene Data'!I113))="","",OFFSET('Hygiene Data'!$I$11,0,10*ROW('Hygiene Data'!I113)))</f>
        <v/>
      </c>
      <c r="EE119" s="276" t="str">
        <f ca="true">+IF(OFFSET('Hygiene Data'!$I$12,0,10*ROW('Hygiene Data'!I113))="","",OFFSET('Hygiene Data'!$I$12,0,10*ROW('Hygiene Data'!I113)))</f>
        <v/>
      </c>
      <c r="EF119" s="276"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32"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6"/>
      <c r="BS120" s="276" t="str">
        <f ca="true">+IF(OFFSET('Water Data'!$D$27,0,10*ROW('Water Data'!D114))="","",OFFSET('Water Data'!$D$27,0,10*ROW('Water Data'!D114)))</f>
        <v/>
      </c>
      <c r="BT120" s="276" t="str">
        <f ca="true">+IF(OFFSET('Water Data'!$D$28,0,10*ROW('Water Data'!D114))="","",OFFSET('Water Data'!$D$28,0,10*ROW('Water Data'!D114)))</f>
        <v/>
      </c>
      <c r="BU120" s="276" t="str">
        <f ca="true">+IF(OFFSET('Water Data'!$D$29,0,10*ROW('Water Data'!D114))="","",OFFSET('Water Data'!$D$29,0,10*ROW('Water Data'!D114)))</f>
        <v/>
      </c>
      <c r="BV120" s="276" t="str">
        <f ca="true">+IF(OFFSET('Water Data'!$E$27,0,10*ROW('Water Data'!E114))="","",OFFSET('Water Data'!$E$27,0,10*ROW('Water Data'!E114)))</f>
        <v/>
      </c>
      <c r="BW120" s="276" t="str">
        <f ca="true">+IF(OFFSET('Water Data'!$E$28,0,10*ROW('Water Data'!E114))="","",OFFSET('Water Data'!$E$28,0,10*ROW('Water Data'!E114)))</f>
        <v/>
      </c>
      <c r="BX120" s="276" t="str">
        <f ca="true">+IF(OFFSET('Water Data'!$E$29,0,10*ROW('Water Data'!E114))="","",OFFSET('Water Data'!$E$29,0,10*ROW('Water Data'!E114)))</f>
        <v/>
      </c>
      <c r="BY120" s="276" t="str">
        <f ca="true">+IF(OFFSET('Water Data'!$F$27,0,10*ROW('Water Data'!F114))="","",OFFSET('Water Data'!$F$27,0,10*ROW('Water Data'!F114)))</f>
        <v/>
      </c>
      <c r="BZ120" s="276" t="str">
        <f ca="true">+IF(OFFSET('Water Data'!$F$28,0,10*ROW('Water Data'!F114))="","",OFFSET('Water Data'!$F$28,0,10*ROW('Water Data'!F114)))</f>
        <v/>
      </c>
      <c r="CA120" s="276" t="str">
        <f ca="true">+IF(OFFSET('Water Data'!$F$29,0,10*ROW('Water Data'!F114))="","",OFFSET('Water Data'!$F$29,0,10*ROW('Water Data'!F114)))</f>
        <v/>
      </c>
      <c r="CB120" s="276" t="str">
        <f ca="true">+IF(OFFSET('Water Data'!$G$27,0,10*ROW('Water Data'!G114))="","",OFFSET('Water Data'!$G$27,0,10*ROW('Water Data'!G114)))</f>
        <v/>
      </c>
      <c r="CC120" s="276" t="str">
        <f ca="true">+IF(OFFSET('Water Data'!$G$28,0,10*ROW('Water Data'!G114))="","",OFFSET('Water Data'!$G$28,0,10*ROW('Water Data'!G114)))</f>
        <v/>
      </c>
      <c r="CD120" s="276" t="str">
        <f ca="true">+IF(OFFSET('Water Data'!$G$29,0,10*ROW('Water Data'!G114))="","",OFFSET('Water Data'!$G$29,0,10*ROW('Water Data'!G114)))</f>
        <v/>
      </c>
      <c r="CE120" s="276" t="str">
        <f ca="true">+IF(OFFSET('Water Data'!$H$27,0,10*ROW('Water Data'!H114))="","",OFFSET('Water Data'!$H$27,0,10*ROW('Water Data'!H114)))</f>
        <v/>
      </c>
      <c r="CF120" s="276" t="str">
        <f ca="true">+IF(OFFSET('Water Data'!$H$28,0,10*ROW('Water Data'!H114))="","",OFFSET('Water Data'!$H$28,0,10*ROW('Water Data'!H114)))</f>
        <v/>
      </c>
      <c r="CG120" s="276" t="str">
        <f ca="true">+IF(OFFSET('Water Data'!$H$29,0,10*ROW('Water Data'!H114))="","",OFFSET('Water Data'!$H$29,0,10*ROW('Water Data'!H114)))</f>
        <v/>
      </c>
      <c r="CH120" s="276" t="str">
        <f ca="true">+IF(OFFSET('Water Data'!$I$27,0,10*ROW('Water Data'!I114))="","",OFFSET('Water Data'!$I$27,0,10*ROW('Water Data'!I114)))</f>
        <v/>
      </c>
      <c r="CI120" s="276" t="str">
        <f ca="true">+IF(OFFSET('Water Data'!$I$28,0,10*ROW('Water Data'!I114))="","",OFFSET('Water Data'!$I$28,0,10*ROW('Water Data'!I114)))</f>
        <v/>
      </c>
      <c r="CJ120" s="276" t="str">
        <f ca="true">+IF(OFFSET('Water Data'!$I$29,0,10*ROW('Water Data'!I114))="","",OFFSET('Water Data'!$I$29,0,10*ROW('Water Data'!I114)))</f>
        <v/>
      </c>
      <c r="CK120" s="276" t="str">
        <f ca="true">+IF(OFFSET('Sanitation Data'!$D$28,0,10*ROW('Sanitation Data'!D114))="","",OFFSET('Sanitation Data'!$D$28,0,10*ROW('Sanitation Data'!D114)))</f>
        <v/>
      </c>
      <c r="CL120" s="276" t="str">
        <f ca="true">+IF(OFFSET('Sanitation Data'!$D$29,0,10*ROW('Sanitation Data'!D114))="","",OFFSET('Sanitation Data'!$D$29,0,10*ROW('Sanitation Data'!D114)))</f>
        <v/>
      </c>
      <c r="CM120" s="276" t="str">
        <f ca="true">+IF(OFFSET('Sanitation Data'!$D$30,0,10*ROW('Sanitation Data'!D114))="","",OFFSET('Sanitation Data'!$D$30,0,10*ROW('Sanitation Data'!D114)))</f>
        <v/>
      </c>
      <c r="CN120" s="276" t="str">
        <f ca="true">+IF(OFFSET('Sanitation Data'!$D$31,0,10*ROW('Sanitation Data'!D114))="","",OFFSET('Sanitation Data'!$D$31,0,10*ROW('Sanitation Data'!D114)))</f>
        <v/>
      </c>
      <c r="CO120" s="276" t="str">
        <f ca="true">+IF(OFFSET('Sanitation Data'!$D$32,0,10*ROW('Sanitation Data'!D114))="","",OFFSET('Sanitation Data'!$D$32,0,10*ROW('Sanitation Data'!D114)))</f>
        <v/>
      </c>
      <c r="CP120" s="276" t="str">
        <f ca="true">+IF(OFFSET('Sanitation Data'!$E$28,0,10*ROW('Sanitation Data'!E114))="","",OFFSET('Sanitation Data'!$E$28,0,10*ROW('Sanitation Data'!E114)))</f>
        <v/>
      </c>
      <c r="CQ120" s="276" t="str">
        <f ca="true">+IF(OFFSET('Sanitation Data'!$E$29,0,10*ROW('Sanitation Data'!E114))="","",OFFSET('Sanitation Data'!$E$29,0,10*ROW('Sanitation Data'!E114)))</f>
        <v/>
      </c>
      <c r="CR120" s="276" t="str">
        <f ca="true">+IF(OFFSET('Sanitation Data'!$E$30,0,10*ROW('Sanitation Data'!E114))="","",OFFSET('Sanitation Data'!$E$30,0,10*ROW('Sanitation Data'!E114)))</f>
        <v/>
      </c>
      <c r="CS120" s="276" t="str">
        <f ca="true">+IF(OFFSET('Sanitation Data'!$E$31,0,10*ROW('Sanitation Data'!E114))="","",OFFSET('Sanitation Data'!$E$31,0,10*ROW('Sanitation Data'!E114)))</f>
        <v/>
      </c>
      <c r="CT120" s="276" t="str">
        <f ca="true">+IF(OFFSET('Sanitation Data'!$E$32,0,10*ROW('Sanitation Data'!E114))="","",OFFSET('Sanitation Data'!$E$32,0,10*ROW('Sanitation Data'!E114)))</f>
        <v/>
      </c>
      <c r="CU120" s="276" t="str">
        <f ca="true">+IF(OFFSET('Sanitation Data'!$F$28,0,10*ROW('Sanitation Data'!F114))="","",OFFSET('Sanitation Data'!$F$28,0,10*ROW('Sanitation Data'!F114)))</f>
        <v/>
      </c>
      <c r="CV120" s="276" t="str">
        <f ca="true">+IF(OFFSET('Sanitation Data'!$F$29,0,10*ROW('Sanitation Data'!F114))="","",OFFSET('Sanitation Data'!$F$29,0,10*ROW('Sanitation Data'!F114)))</f>
        <v/>
      </c>
      <c r="CW120" s="276" t="str">
        <f ca="true">+IF(OFFSET('Sanitation Data'!$F$30,0,10*ROW('Sanitation Data'!F114))="","",OFFSET('Sanitation Data'!$F$30,0,10*ROW('Sanitation Data'!F114)))</f>
        <v/>
      </c>
      <c r="CX120" s="276" t="str">
        <f ca="true">+IF(OFFSET('Sanitation Data'!$F$31,0,10*ROW('Sanitation Data'!F114))="","",OFFSET('Sanitation Data'!$F$31,0,10*ROW('Sanitation Data'!F114)))</f>
        <v/>
      </c>
      <c r="CY120" s="276" t="str">
        <f ca="true">+IF(OFFSET('Sanitation Data'!$F$32,0,10*ROW('Sanitation Data'!F114))="","",OFFSET('Sanitation Data'!$F$32,0,10*ROW('Sanitation Data'!F114)))</f>
        <v/>
      </c>
      <c r="CZ120" s="276" t="str">
        <f ca="true">+IF(OFFSET('Sanitation Data'!$G$28,0,10*ROW('Sanitation Data'!G114))="","",OFFSET('Sanitation Data'!$G$28,0,10*ROW('Sanitation Data'!G114)))</f>
        <v/>
      </c>
      <c r="DA120" s="276" t="str">
        <f ca="true">+IF(OFFSET('Sanitation Data'!$G$29,0,10*ROW('Sanitation Data'!G114))="","",OFFSET('Sanitation Data'!$G$29,0,10*ROW('Sanitation Data'!G114)))</f>
        <v/>
      </c>
      <c r="DB120" s="276" t="str">
        <f ca="true">+IF(OFFSET('Sanitation Data'!$G$30,0,10*ROW('Sanitation Data'!G114))="","",OFFSET('Sanitation Data'!$G$30,0,10*ROW('Sanitation Data'!G114)))</f>
        <v/>
      </c>
      <c r="DC120" s="276" t="str">
        <f ca="true">+IF(OFFSET('Sanitation Data'!$G$31,0,10*ROW('Sanitation Data'!G114))="","",OFFSET('Sanitation Data'!$G$31,0,10*ROW('Sanitation Data'!G114)))</f>
        <v/>
      </c>
      <c r="DD120" s="276" t="str">
        <f ca="true">+IF(OFFSET('Sanitation Data'!$G$32,0,10*ROW('Sanitation Data'!G114))="","",OFFSET('Sanitation Data'!$G$32,0,10*ROW('Sanitation Data'!G114)))</f>
        <v/>
      </c>
      <c r="DE120" s="276" t="str">
        <f ca="true">+IF(OFFSET('Sanitation Data'!$H$28,0,10*ROW('Sanitation Data'!H114))="","",OFFSET('Sanitation Data'!$H$28,0,10*ROW('Sanitation Data'!H114)))</f>
        <v/>
      </c>
      <c r="DF120" s="276" t="str">
        <f ca="true">+IF(OFFSET('Sanitation Data'!$H$29,0,10*ROW('Sanitation Data'!H114))="","",OFFSET('Sanitation Data'!$H$29,0,10*ROW('Sanitation Data'!H114)))</f>
        <v/>
      </c>
      <c r="DG120" s="276" t="str">
        <f ca="true">+IF(OFFSET('Sanitation Data'!$H$30,0,10*ROW('Sanitation Data'!H114))="","",OFFSET('Sanitation Data'!$H$30,0,10*ROW('Sanitation Data'!H114)))</f>
        <v/>
      </c>
      <c r="DH120" s="276" t="str">
        <f ca="true">+IF(OFFSET('Sanitation Data'!$H$31,0,10*ROW('Sanitation Data'!H114))="","",OFFSET('Sanitation Data'!$H$31,0,10*ROW('Sanitation Data'!H114)))</f>
        <v/>
      </c>
      <c r="DI120" s="276" t="str">
        <f ca="true">+IF(OFFSET('Sanitation Data'!$H$32,0,10*ROW('Sanitation Data'!H114))="","",OFFSET('Sanitation Data'!$H$32,0,10*ROW('Sanitation Data'!H114)))</f>
        <v/>
      </c>
      <c r="DJ120" s="276" t="str">
        <f ca="true">+IF(OFFSET('Sanitation Data'!$I$28,0,10*ROW('Sanitation Data'!I114))="","",OFFSET('Sanitation Data'!$I$28,0,10*ROW('Sanitation Data'!I114)))</f>
        <v/>
      </c>
      <c r="DK120" s="276" t="str">
        <f ca="true">+IF(OFFSET('Sanitation Data'!$I$29,0,10*ROW('Sanitation Data'!I114))="","",OFFSET('Sanitation Data'!$I$29,0,10*ROW('Sanitation Data'!I114)))</f>
        <v/>
      </c>
      <c r="DL120" s="276" t="str">
        <f ca="true">+IF(OFFSET('Sanitation Data'!$I$30,0,10*ROW('Sanitation Data'!I114))="","",OFFSET('Sanitation Data'!$I$30,0,10*ROW('Sanitation Data'!I114)))</f>
        <v/>
      </c>
      <c r="DM120" s="276" t="str">
        <f ca="true">+IF(OFFSET('Sanitation Data'!$I$31,0,10*ROW('Sanitation Data'!I114))="","",OFFSET('Sanitation Data'!$I$31,0,10*ROW('Sanitation Data'!I114)))</f>
        <v/>
      </c>
      <c r="DN120" s="276" t="str">
        <f ca="true">+IF(OFFSET('Sanitation Data'!$I$32,0,10*ROW('Sanitation Data'!I114))="","",OFFSET('Sanitation Data'!$I$32,0,10*ROW('Sanitation Data'!I114)))</f>
        <v/>
      </c>
      <c r="DO120" s="276" t="str">
        <f ca="true">+IF(OFFSET('Hygiene Data'!$D$11,0,10*ROW('Hygiene Data'!D114))="","",OFFSET('Hygiene Data'!$D$11,0,10*ROW('Hygiene Data'!D114)))</f>
        <v/>
      </c>
      <c r="DP120" s="276" t="str">
        <f ca="true">+IF(OFFSET('Hygiene Data'!$D$12,0,10*ROW('Hygiene Data'!D114))="","",OFFSET('Hygiene Data'!$D$12,0,10*ROW('Hygiene Data'!D114)))</f>
        <v/>
      </c>
      <c r="DQ120" s="276" t="str">
        <f ca="true">+IF(OFFSET('Hygiene Data'!$D$13,0,10*ROW('Hygiene Data'!D114))="","",OFFSET('Hygiene Data'!$D$13,0,10*ROW('Hygiene Data'!D114)))</f>
        <v/>
      </c>
      <c r="DR120" s="276" t="str">
        <f ca="true">+IF(OFFSET('Hygiene Data'!$E$11,0,10*ROW('Hygiene Data'!E114))="","",OFFSET('Hygiene Data'!$E$11,0,10*ROW('Hygiene Data'!E114)))</f>
        <v/>
      </c>
      <c r="DS120" s="276" t="str">
        <f ca="true">+IF(OFFSET('Hygiene Data'!$E$12,0,10*ROW('Hygiene Data'!E114))="","",OFFSET('Hygiene Data'!$E$12,0,10*ROW('Hygiene Data'!E114)))</f>
        <v/>
      </c>
      <c r="DT120" s="276" t="str">
        <f ca="true">+IF(OFFSET('Hygiene Data'!$E$13,0,10*ROW('Hygiene Data'!E114))="","",OFFSET('Hygiene Data'!$E$13,0,10*ROW('Hygiene Data'!E114)))</f>
        <v/>
      </c>
      <c r="DU120" s="276" t="str">
        <f ca="true">+IF(OFFSET('Hygiene Data'!$F$11,0,10*ROW('Hygiene Data'!F114))="","",OFFSET('Hygiene Data'!$F$11,0,10*ROW('Hygiene Data'!F114)))</f>
        <v/>
      </c>
      <c r="DV120" s="276" t="str">
        <f ca="true">+IF(OFFSET('Hygiene Data'!$F$12,0,10*ROW('Hygiene Data'!F114))="","",OFFSET('Hygiene Data'!$F$12,0,10*ROW('Hygiene Data'!F114)))</f>
        <v/>
      </c>
      <c r="DW120" s="276" t="str">
        <f ca="true">+IF(OFFSET('Hygiene Data'!$F$13,0,10*ROW('Hygiene Data'!F114))="","",OFFSET('Hygiene Data'!$F$13,0,10*ROW('Hygiene Data'!F114)))</f>
        <v/>
      </c>
      <c r="DX120" s="276" t="str">
        <f ca="true">+IF(OFFSET('Hygiene Data'!$G$11,0,10*ROW('Hygiene Data'!G114))="","",OFFSET('Hygiene Data'!$G$11,0,10*ROW('Hygiene Data'!G114)))</f>
        <v/>
      </c>
      <c r="DY120" s="276" t="str">
        <f ca="true">+IF(OFFSET('Hygiene Data'!$G$12,0,10*ROW('Hygiene Data'!G114))="","",OFFSET('Hygiene Data'!$G$12,0,10*ROW('Hygiene Data'!G114)))</f>
        <v/>
      </c>
      <c r="DZ120" s="276" t="str">
        <f ca="true">+IF(OFFSET('Hygiene Data'!$G$13,0,10*ROW('Hygiene Data'!G114))="","",OFFSET('Hygiene Data'!$G$13,0,10*ROW('Hygiene Data'!G114)))</f>
        <v/>
      </c>
      <c r="EA120" s="276" t="str">
        <f ca="true">+IF(OFFSET('Hygiene Data'!$H$11,0,10*ROW('Hygiene Data'!H114))="","",OFFSET('Hygiene Data'!$H$11,0,10*ROW('Hygiene Data'!H114)))</f>
        <v/>
      </c>
      <c r="EB120" s="276" t="str">
        <f ca="true">+IF(OFFSET('Hygiene Data'!$H$12,0,10*ROW('Hygiene Data'!H114))="","",OFFSET('Hygiene Data'!$H$12,0,10*ROW('Hygiene Data'!H114)))</f>
        <v/>
      </c>
      <c r="EC120" s="276" t="str">
        <f ca="true">+IF(OFFSET('Hygiene Data'!$H$13,0,10*ROW('Hygiene Data'!H114))="","",OFFSET('Hygiene Data'!$H$13,0,10*ROW('Hygiene Data'!H114)))</f>
        <v/>
      </c>
      <c r="ED120" s="276" t="str">
        <f ca="true">+IF(OFFSET('Hygiene Data'!$I$11,0,10*ROW('Hygiene Data'!I114))="","",OFFSET('Hygiene Data'!$I$11,0,10*ROW('Hygiene Data'!I114)))</f>
        <v/>
      </c>
      <c r="EE120" s="276" t="str">
        <f ca="true">+IF(OFFSET('Hygiene Data'!$I$12,0,10*ROW('Hygiene Data'!I114))="","",OFFSET('Hygiene Data'!$I$12,0,10*ROW('Hygiene Data'!I114)))</f>
        <v/>
      </c>
      <c r="EF120" s="276"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32"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6"/>
      <c r="BS121" s="276" t="str">
        <f ca="true">+IF(OFFSET('Water Data'!$D$27,0,10*ROW('Water Data'!D115))="","",OFFSET('Water Data'!$D$27,0,10*ROW('Water Data'!D115)))</f>
        <v/>
      </c>
      <c r="BT121" s="276" t="str">
        <f ca="true">+IF(OFFSET('Water Data'!$D$28,0,10*ROW('Water Data'!D115))="","",OFFSET('Water Data'!$D$28,0,10*ROW('Water Data'!D115)))</f>
        <v/>
      </c>
      <c r="BU121" s="276" t="str">
        <f ca="true">+IF(OFFSET('Water Data'!$D$29,0,10*ROW('Water Data'!D115))="","",OFFSET('Water Data'!$D$29,0,10*ROW('Water Data'!D115)))</f>
        <v/>
      </c>
      <c r="BV121" s="276" t="str">
        <f ca="true">+IF(OFFSET('Water Data'!$E$27,0,10*ROW('Water Data'!E115))="","",OFFSET('Water Data'!$E$27,0,10*ROW('Water Data'!E115)))</f>
        <v/>
      </c>
      <c r="BW121" s="276" t="str">
        <f ca="true">+IF(OFFSET('Water Data'!$E$28,0,10*ROW('Water Data'!E115))="","",OFFSET('Water Data'!$E$28,0,10*ROW('Water Data'!E115)))</f>
        <v/>
      </c>
      <c r="BX121" s="276" t="str">
        <f ca="true">+IF(OFFSET('Water Data'!$E$29,0,10*ROW('Water Data'!E115))="","",OFFSET('Water Data'!$E$29,0,10*ROW('Water Data'!E115)))</f>
        <v/>
      </c>
      <c r="BY121" s="276" t="str">
        <f ca="true">+IF(OFFSET('Water Data'!$F$27,0,10*ROW('Water Data'!F115))="","",OFFSET('Water Data'!$F$27,0,10*ROW('Water Data'!F115)))</f>
        <v/>
      </c>
      <c r="BZ121" s="276" t="str">
        <f ca="true">+IF(OFFSET('Water Data'!$F$28,0,10*ROW('Water Data'!F115))="","",OFFSET('Water Data'!$F$28,0,10*ROW('Water Data'!F115)))</f>
        <v/>
      </c>
      <c r="CA121" s="276" t="str">
        <f ca="true">+IF(OFFSET('Water Data'!$F$29,0,10*ROW('Water Data'!F115))="","",OFFSET('Water Data'!$F$29,0,10*ROW('Water Data'!F115)))</f>
        <v/>
      </c>
      <c r="CB121" s="276" t="str">
        <f ca="true">+IF(OFFSET('Water Data'!$G$27,0,10*ROW('Water Data'!G115))="","",OFFSET('Water Data'!$G$27,0,10*ROW('Water Data'!G115)))</f>
        <v/>
      </c>
      <c r="CC121" s="276" t="str">
        <f ca="true">+IF(OFFSET('Water Data'!$G$28,0,10*ROW('Water Data'!G115))="","",OFFSET('Water Data'!$G$28,0,10*ROW('Water Data'!G115)))</f>
        <v/>
      </c>
      <c r="CD121" s="276" t="str">
        <f ca="true">+IF(OFFSET('Water Data'!$G$29,0,10*ROW('Water Data'!G115))="","",OFFSET('Water Data'!$G$29,0,10*ROW('Water Data'!G115)))</f>
        <v/>
      </c>
      <c r="CE121" s="276" t="str">
        <f ca="true">+IF(OFFSET('Water Data'!$H$27,0,10*ROW('Water Data'!H115))="","",OFFSET('Water Data'!$H$27,0,10*ROW('Water Data'!H115)))</f>
        <v/>
      </c>
      <c r="CF121" s="276" t="str">
        <f ca="true">+IF(OFFSET('Water Data'!$H$28,0,10*ROW('Water Data'!H115))="","",OFFSET('Water Data'!$H$28,0,10*ROW('Water Data'!H115)))</f>
        <v/>
      </c>
      <c r="CG121" s="276" t="str">
        <f ca="true">+IF(OFFSET('Water Data'!$H$29,0,10*ROW('Water Data'!H115))="","",OFFSET('Water Data'!$H$29,0,10*ROW('Water Data'!H115)))</f>
        <v/>
      </c>
      <c r="CH121" s="276" t="str">
        <f ca="true">+IF(OFFSET('Water Data'!$I$27,0,10*ROW('Water Data'!I115))="","",OFFSET('Water Data'!$I$27,0,10*ROW('Water Data'!I115)))</f>
        <v/>
      </c>
      <c r="CI121" s="276" t="str">
        <f ca="true">+IF(OFFSET('Water Data'!$I$28,0,10*ROW('Water Data'!I115))="","",OFFSET('Water Data'!$I$28,0,10*ROW('Water Data'!I115)))</f>
        <v/>
      </c>
      <c r="CJ121" s="276" t="str">
        <f ca="true">+IF(OFFSET('Water Data'!$I$29,0,10*ROW('Water Data'!I115))="","",OFFSET('Water Data'!$I$29,0,10*ROW('Water Data'!I115)))</f>
        <v/>
      </c>
      <c r="CK121" s="276" t="str">
        <f ca="true">+IF(OFFSET('Sanitation Data'!$D$28,0,10*ROW('Sanitation Data'!D115))="","",OFFSET('Sanitation Data'!$D$28,0,10*ROW('Sanitation Data'!D115)))</f>
        <v/>
      </c>
      <c r="CL121" s="276" t="str">
        <f ca="true">+IF(OFFSET('Sanitation Data'!$D$29,0,10*ROW('Sanitation Data'!D115))="","",OFFSET('Sanitation Data'!$D$29,0,10*ROW('Sanitation Data'!D115)))</f>
        <v/>
      </c>
      <c r="CM121" s="276" t="str">
        <f ca="true">+IF(OFFSET('Sanitation Data'!$D$30,0,10*ROW('Sanitation Data'!D115))="","",OFFSET('Sanitation Data'!$D$30,0,10*ROW('Sanitation Data'!D115)))</f>
        <v/>
      </c>
      <c r="CN121" s="276" t="str">
        <f ca="true">+IF(OFFSET('Sanitation Data'!$D$31,0,10*ROW('Sanitation Data'!D115))="","",OFFSET('Sanitation Data'!$D$31,0,10*ROW('Sanitation Data'!D115)))</f>
        <v/>
      </c>
      <c r="CO121" s="276" t="str">
        <f ca="true">+IF(OFFSET('Sanitation Data'!$D$32,0,10*ROW('Sanitation Data'!D115))="","",OFFSET('Sanitation Data'!$D$32,0,10*ROW('Sanitation Data'!D115)))</f>
        <v/>
      </c>
      <c r="CP121" s="276" t="str">
        <f ca="true">+IF(OFFSET('Sanitation Data'!$E$28,0,10*ROW('Sanitation Data'!E115))="","",OFFSET('Sanitation Data'!$E$28,0,10*ROW('Sanitation Data'!E115)))</f>
        <v/>
      </c>
      <c r="CQ121" s="276" t="str">
        <f ca="true">+IF(OFFSET('Sanitation Data'!$E$29,0,10*ROW('Sanitation Data'!E115))="","",OFFSET('Sanitation Data'!$E$29,0,10*ROW('Sanitation Data'!E115)))</f>
        <v/>
      </c>
      <c r="CR121" s="276" t="str">
        <f ca="true">+IF(OFFSET('Sanitation Data'!$E$30,0,10*ROW('Sanitation Data'!E115))="","",OFFSET('Sanitation Data'!$E$30,0,10*ROW('Sanitation Data'!E115)))</f>
        <v/>
      </c>
      <c r="CS121" s="276" t="str">
        <f ca="true">+IF(OFFSET('Sanitation Data'!$E$31,0,10*ROW('Sanitation Data'!E115))="","",OFFSET('Sanitation Data'!$E$31,0,10*ROW('Sanitation Data'!E115)))</f>
        <v/>
      </c>
      <c r="CT121" s="276" t="str">
        <f ca="true">+IF(OFFSET('Sanitation Data'!$E$32,0,10*ROW('Sanitation Data'!E115))="","",OFFSET('Sanitation Data'!$E$32,0,10*ROW('Sanitation Data'!E115)))</f>
        <v/>
      </c>
      <c r="CU121" s="276" t="str">
        <f ca="true">+IF(OFFSET('Sanitation Data'!$F$28,0,10*ROW('Sanitation Data'!F115))="","",OFFSET('Sanitation Data'!$F$28,0,10*ROW('Sanitation Data'!F115)))</f>
        <v/>
      </c>
      <c r="CV121" s="276" t="str">
        <f ca="true">+IF(OFFSET('Sanitation Data'!$F$29,0,10*ROW('Sanitation Data'!F115))="","",OFFSET('Sanitation Data'!$F$29,0,10*ROW('Sanitation Data'!F115)))</f>
        <v/>
      </c>
      <c r="CW121" s="276" t="str">
        <f ca="true">+IF(OFFSET('Sanitation Data'!$F$30,0,10*ROW('Sanitation Data'!F115))="","",OFFSET('Sanitation Data'!$F$30,0,10*ROW('Sanitation Data'!F115)))</f>
        <v/>
      </c>
      <c r="CX121" s="276" t="str">
        <f ca="true">+IF(OFFSET('Sanitation Data'!$F$31,0,10*ROW('Sanitation Data'!F115))="","",OFFSET('Sanitation Data'!$F$31,0,10*ROW('Sanitation Data'!F115)))</f>
        <v/>
      </c>
      <c r="CY121" s="276" t="str">
        <f ca="true">+IF(OFFSET('Sanitation Data'!$F$32,0,10*ROW('Sanitation Data'!F115))="","",OFFSET('Sanitation Data'!$F$32,0,10*ROW('Sanitation Data'!F115)))</f>
        <v/>
      </c>
      <c r="CZ121" s="276" t="str">
        <f ca="true">+IF(OFFSET('Sanitation Data'!$G$28,0,10*ROW('Sanitation Data'!G115))="","",OFFSET('Sanitation Data'!$G$28,0,10*ROW('Sanitation Data'!G115)))</f>
        <v/>
      </c>
      <c r="DA121" s="276" t="str">
        <f ca="true">+IF(OFFSET('Sanitation Data'!$G$29,0,10*ROW('Sanitation Data'!G115))="","",OFFSET('Sanitation Data'!$G$29,0,10*ROW('Sanitation Data'!G115)))</f>
        <v/>
      </c>
      <c r="DB121" s="276" t="str">
        <f ca="true">+IF(OFFSET('Sanitation Data'!$G$30,0,10*ROW('Sanitation Data'!G115))="","",OFFSET('Sanitation Data'!$G$30,0,10*ROW('Sanitation Data'!G115)))</f>
        <v/>
      </c>
      <c r="DC121" s="276" t="str">
        <f ca="true">+IF(OFFSET('Sanitation Data'!$G$31,0,10*ROW('Sanitation Data'!G115))="","",OFFSET('Sanitation Data'!$G$31,0,10*ROW('Sanitation Data'!G115)))</f>
        <v/>
      </c>
      <c r="DD121" s="276" t="str">
        <f ca="true">+IF(OFFSET('Sanitation Data'!$G$32,0,10*ROW('Sanitation Data'!G115))="","",OFFSET('Sanitation Data'!$G$32,0,10*ROW('Sanitation Data'!G115)))</f>
        <v/>
      </c>
      <c r="DE121" s="276" t="str">
        <f ca="true">+IF(OFFSET('Sanitation Data'!$H$28,0,10*ROW('Sanitation Data'!H115))="","",OFFSET('Sanitation Data'!$H$28,0,10*ROW('Sanitation Data'!H115)))</f>
        <v/>
      </c>
      <c r="DF121" s="276" t="str">
        <f ca="true">+IF(OFFSET('Sanitation Data'!$H$29,0,10*ROW('Sanitation Data'!H115))="","",OFFSET('Sanitation Data'!$H$29,0,10*ROW('Sanitation Data'!H115)))</f>
        <v/>
      </c>
      <c r="DG121" s="276" t="str">
        <f ca="true">+IF(OFFSET('Sanitation Data'!$H$30,0,10*ROW('Sanitation Data'!H115))="","",OFFSET('Sanitation Data'!$H$30,0,10*ROW('Sanitation Data'!H115)))</f>
        <v/>
      </c>
      <c r="DH121" s="276" t="str">
        <f ca="true">+IF(OFFSET('Sanitation Data'!$H$31,0,10*ROW('Sanitation Data'!H115))="","",OFFSET('Sanitation Data'!$H$31,0,10*ROW('Sanitation Data'!H115)))</f>
        <v/>
      </c>
      <c r="DI121" s="276" t="str">
        <f ca="true">+IF(OFFSET('Sanitation Data'!$H$32,0,10*ROW('Sanitation Data'!H115))="","",OFFSET('Sanitation Data'!$H$32,0,10*ROW('Sanitation Data'!H115)))</f>
        <v/>
      </c>
      <c r="DJ121" s="276" t="str">
        <f ca="true">+IF(OFFSET('Sanitation Data'!$I$28,0,10*ROW('Sanitation Data'!I115))="","",OFFSET('Sanitation Data'!$I$28,0,10*ROW('Sanitation Data'!I115)))</f>
        <v/>
      </c>
      <c r="DK121" s="276" t="str">
        <f ca="true">+IF(OFFSET('Sanitation Data'!$I$29,0,10*ROW('Sanitation Data'!I115))="","",OFFSET('Sanitation Data'!$I$29,0,10*ROW('Sanitation Data'!I115)))</f>
        <v/>
      </c>
      <c r="DL121" s="276" t="str">
        <f ca="true">+IF(OFFSET('Sanitation Data'!$I$30,0,10*ROW('Sanitation Data'!I115))="","",OFFSET('Sanitation Data'!$I$30,0,10*ROW('Sanitation Data'!I115)))</f>
        <v/>
      </c>
      <c r="DM121" s="276" t="str">
        <f ca="true">+IF(OFFSET('Sanitation Data'!$I$31,0,10*ROW('Sanitation Data'!I115))="","",OFFSET('Sanitation Data'!$I$31,0,10*ROW('Sanitation Data'!I115)))</f>
        <v/>
      </c>
      <c r="DN121" s="276" t="str">
        <f ca="true">+IF(OFFSET('Sanitation Data'!$I$32,0,10*ROW('Sanitation Data'!I115))="","",OFFSET('Sanitation Data'!$I$32,0,10*ROW('Sanitation Data'!I115)))</f>
        <v/>
      </c>
      <c r="DO121" s="276" t="str">
        <f ca="true">+IF(OFFSET('Hygiene Data'!$D$11,0,10*ROW('Hygiene Data'!D115))="","",OFFSET('Hygiene Data'!$D$11,0,10*ROW('Hygiene Data'!D115)))</f>
        <v/>
      </c>
      <c r="DP121" s="276" t="str">
        <f ca="true">+IF(OFFSET('Hygiene Data'!$D$12,0,10*ROW('Hygiene Data'!D115))="","",OFFSET('Hygiene Data'!$D$12,0,10*ROW('Hygiene Data'!D115)))</f>
        <v/>
      </c>
      <c r="DQ121" s="276" t="str">
        <f ca="true">+IF(OFFSET('Hygiene Data'!$D$13,0,10*ROW('Hygiene Data'!D115))="","",OFFSET('Hygiene Data'!$D$13,0,10*ROW('Hygiene Data'!D115)))</f>
        <v/>
      </c>
      <c r="DR121" s="276" t="str">
        <f ca="true">+IF(OFFSET('Hygiene Data'!$E$11,0,10*ROW('Hygiene Data'!E115))="","",OFFSET('Hygiene Data'!$E$11,0,10*ROW('Hygiene Data'!E115)))</f>
        <v/>
      </c>
      <c r="DS121" s="276" t="str">
        <f ca="true">+IF(OFFSET('Hygiene Data'!$E$12,0,10*ROW('Hygiene Data'!E115))="","",OFFSET('Hygiene Data'!$E$12,0,10*ROW('Hygiene Data'!E115)))</f>
        <v/>
      </c>
      <c r="DT121" s="276" t="str">
        <f ca="true">+IF(OFFSET('Hygiene Data'!$E$13,0,10*ROW('Hygiene Data'!E115))="","",OFFSET('Hygiene Data'!$E$13,0,10*ROW('Hygiene Data'!E115)))</f>
        <v/>
      </c>
      <c r="DU121" s="276" t="str">
        <f ca="true">+IF(OFFSET('Hygiene Data'!$F$11,0,10*ROW('Hygiene Data'!F115))="","",OFFSET('Hygiene Data'!$F$11,0,10*ROW('Hygiene Data'!F115)))</f>
        <v/>
      </c>
      <c r="DV121" s="276" t="str">
        <f ca="true">+IF(OFFSET('Hygiene Data'!$F$12,0,10*ROW('Hygiene Data'!F115))="","",OFFSET('Hygiene Data'!$F$12,0,10*ROW('Hygiene Data'!F115)))</f>
        <v/>
      </c>
      <c r="DW121" s="276" t="str">
        <f ca="true">+IF(OFFSET('Hygiene Data'!$F$13,0,10*ROW('Hygiene Data'!F115))="","",OFFSET('Hygiene Data'!$F$13,0,10*ROW('Hygiene Data'!F115)))</f>
        <v/>
      </c>
      <c r="DX121" s="276" t="str">
        <f ca="true">+IF(OFFSET('Hygiene Data'!$G$11,0,10*ROW('Hygiene Data'!G115))="","",OFFSET('Hygiene Data'!$G$11,0,10*ROW('Hygiene Data'!G115)))</f>
        <v/>
      </c>
      <c r="DY121" s="276" t="str">
        <f ca="true">+IF(OFFSET('Hygiene Data'!$G$12,0,10*ROW('Hygiene Data'!G115))="","",OFFSET('Hygiene Data'!$G$12,0,10*ROW('Hygiene Data'!G115)))</f>
        <v/>
      </c>
      <c r="DZ121" s="276" t="str">
        <f ca="true">+IF(OFFSET('Hygiene Data'!$G$13,0,10*ROW('Hygiene Data'!G115))="","",OFFSET('Hygiene Data'!$G$13,0,10*ROW('Hygiene Data'!G115)))</f>
        <v/>
      </c>
      <c r="EA121" s="276" t="str">
        <f ca="true">+IF(OFFSET('Hygiene Data'!$H$11,0,10*ROW('Hygiene Data'!H115))="","",OFFSET('Hygiene Data'!$H$11,0,10*ROW('Hygiene Data'!H115)))</f>
        <v/>
      </c>
      <c r="EB121" s="276" t="str">
        <f ca="true">+IF(OFFSET('Hygiene Data'!$H$12,0,10*ROW('Hygiene Data'!H115))="","",OFFSET('Hygiene Data'!$H$12,0,10*ROW('Hygiene Data'!H115)))</f>
        <v/>
      </c>
      <c r="EC121" s="276" t="str">
        <f ca="true">+IF(OFFSET('Hygiene Data'!$H$13,0,10*ROW('Hygiene Data'!H115))="","",OFFSET('Hygiene Data'!$H$13,0,10*ROW('Hygiene Data'!H115)))</f>
        <v/>
      </c>
      <c r="ED121" s="276" t="str">
        <f ca="true">+IF(OFFSET('Hygiene Data'!$I$11,0,10*ROW('Hygiene Data'!I115))="","",OFFSET('Hygiene Data'!$I$11,0,10*ROW('Hygiene Data'!I115)))</f>
        <v/>
      </c>
      <c r="EE121" s="276" t="str">
        <f ca="true">+IF(OFFSET('Hygiene Data'!$I$12,0,10*ROW('Hygiene Data'!I115))="","",OFFSET('Hygiene Data'!$I$12,0,10*ROW('Hygiene Data'!I115)))</f>
        <v/>
      </c>
      <c r="EF121" s="276"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32"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6"/>
      <c r="BS122" s="276" t="str">
        <f ca="true">+IF(OFFSET('Water Data'!$D$27,0,10*ROW('Water Data'!D116))="","",OFFSET('Water Data'!$D$27,0,10*ROW('Water Data'!D116)))</f>
        <v/>
      </c>
      <c r="BT122" s="276" t="str">
        <f ca="true">+IF(OFFSET('Water Data'!$D$28,0,10*ROW('Water Data'!D116))="","",OFFSET('Water Data'!$D$28,0,10*ROW('Water Data'!D116)))</f>
        <v/>
      </c>
      <c r="BU122" s="276" t="str">
        <f ca="true">+IF(OFFSET('Water Data'!$D$29,0,10*ROW('Water Data'!D116))="","",OFFSET('Water Data'!$D$29,0,10*ROW('Water Data'!D116)))</f>
        <v/>
      </c>
      <c r="BV122" s="276" t="str">
        <f ca="true">+IF(OFFSET('Water Data'!$E$27,0,10*ROW('Water Data'!E116))="","",OFFSET('Water Data'!$E$27,0,10*ROW('Water Data'!E116)))</f>
        <v/>
      </c>
      <c r="BW122" s="276" t="str">
        <f ca="true">+IF(OFFSET('Water Data'!$E$28,0,10*ROW('Water Data'!E116))="","",OFFSET('Water Data'!$E$28,0,10*ROW('Water Data'!E116)))</f>
        <v/>
      </c>
      <c r="BX122" s="276" t="str">
        <f ca="true">+IF(OFFSET('Water Data'!$E$29,0,10*ROW('Water Data'!E116))="","",OFFSET('Water Data'!$E$29,0,10*ROW('Water Data'!E116)))</f>
        <v/>
      </c>
      <c r="BY122" s="276" t="str">
        <f ca="true">+IF(OFFSET('Water Data'!$F$27,0,10*ROW('Water Data'!F116))="","",OFFSET('Water Data'!$F$27,0,10*ROW('Water Data'!F116)))</f>
        <v/>
      </c>
      <c r="BZ122" s="276" t="str">
        <f ca="true">+IF(OFFSET('Water Data'!$F$28,0,10*ROW('Water Data'!F116))="","",OFFSET('Water Data'!$F$28,0,10*ROW('Water Data'!F116)))</f>
        <v/>
      </c>
      <c r="CA122" s="276" t="str">
        <f ca="true">+IF(OFFSET('Water Data'!$F$29,0,10*ROW('Water Data'!F116))="","",OFFSET('Water Data'!$F$29,0,10*ROW('Water Data'!F116)))</f>
        <v/>
      </c>
      <c r="CB122" s="276" t="str">
        <f ca="true">+IF(OFFSET('Water Data'!$G$27,0,10*ROW('Water Data'!G116))="","",OFFSET('Water Data'!$G$27,0,10*ROW('Water Data'!G116)))</f>
        <v/>
      </c>
      <c r="CC122" s="276" t="str">
        <f ca="true">+IF(OFFSET('Water Data'!$G$28,0,10*ROW('Water Data'!G116))="","",OFFSET('Water Data'!$G$28,0,10*ROW('Water Data'!G116)))</f>
        <v/>
      </c>
      <c r="CD122" s="276" t="str">
        <f ca="true">+IF(OFFSET('Water Data'!$G$29,0,10*ROW('Water Data'!G116))="","",OFFSET('Water Data'!$G$29,0,10*ROW('Water Data'!G116)))</f>
        <v/>
      </c>
      <c r="CE122" s="276" t="str">
        <f ca="true">+IF(OFFSET('Water Data'!$H$27,0,10*ROW('Water Data'!H116))="","",OFFSET('Water Data'!$H$27,0,10*ROW('Water Data'!H116)))</f>
        <v/>
      </c>
      <c r="CF122" s="276" t="str">
        <f ca="true">+IF(OFFSET('Water Data'!$H$28,0,10*ROW('Water Data'!H116))="","",OFFSET('Water Data'!$H$28,0,10*ROW('Water Data'!H116)))</f>
        <v/>
      </c>
      <c r="CG122" s="276" t="str">
        <f ca="true">+IF(OFFSET('Water Data'!$H$29,0,10*ROW('Water Data'!H116))="","",OFFSET('Water Data'!$H$29,0,10*ROW('Water Data'!H116)))</f>
        <v/>
      </c>
      <c r="CH122" s="276" t="str">
        <f ca="true">+IF(OFFSET('Water Data'!$I$27,0,10*ROW('Water Data'!I116))="","",OFFSET('Water Data'!$I$27,0,10*ROW('Water Data'!I116)))</f>
        <v/>
      </c>
      <c r="CI122" s="276" t="str">
        <f ca="true">+IF(OFFSET('Water Data'!$I$28,0,10*ROW('Water Data'!I116))="","",OFFSET('Water Data'!$I$28,0,10*ROW('Water Data'!I116)))</f>
        <v/>
      </c>
      <c r="CJ122" s="276" t="str">
        <f ca="true">+IF(OFFSET('Water Data'!$I$29,0,10*ROW('Water Data'!I116))="","",OFFSET('Water Data'!$I$29,0,10*ROW('Water Data'!I116)))</f>
        <v/>
      </c>
      <c r="CK122" s="276" t="str">
        <f ca="true">+IF(OFFSET('Sanitation Data'!$D$28,0,10*ROW('Sanitation Data'!D116))="","",OFFSET('Sanitation Data'!$D$28,0,10*ROW('Sanitation Data'!D116)))</f>
        <v/>
      </c>
      <c r="CL122" s="276" t="str">
        <f ca="true">+IF(OFFSET('Sanitation Data'!$D$29,0,10*ROW('Sanitation Data'!D116))="","",OFFSET('Sanitation Data'!$D$29,0,10*ROW('Sanitation Data'!D116)))</f>
        <v/>
      </c>
      <c r="CM122" s="276" t="str">
        <f ca="true">+IF(OFFSET('Sanitation Data'!$D$30,0,10*ROW('Sanitation Data'!D116))="","",OFFSET('Sanitation Data'!$D$30,0,10*ROW('Sanitation Data'!D116)))</f>
        <v/>
      </c>
      <c r="CN122" s="276" t="str">
        <f ca="true">+IF(OFFSET('Sanitation Data'!$D$31,0,10*ROW('Sanitation Data'!D116))="","",OFFSET('Sanitation Data'!$D$31,0,10*ROW('Sanitation Data'!D116)))</f>
        <v/>
      </c>
      <c r="CO122" s="276" t="str">
        <f ca="true">+IF(OFFSET('Sanitation Data'!$D$32,0,10*ROW('Sanitation Data'!D116))="","",OFFSET('Sanitation Data'!$D$32,0,10*ROW('Sanitation Data'!D116)))</f>
        <v/>
      </c>
      <c r="CP122" s="276" t="str">
        <f ca="true">+IF(OFFSET('Sanitation Data'!$E$28,0,10*ROW('Sanitation Data'!E116))="","",OFFSET('Sanitation Data'!$E$28,0,10*ROW('Sanitation Data'!E116)))</f>
        <v/>
      </c>
      <c r="CQ122" s="276" t="str">
        <f ca="true">+IF(OFFSET('Sanitation Data'!$E$29,0,10*ROW('Sanitation Data'!E116))="","",OFFSET('Sanitation Data'!$E$29,0,10*ROW('Sanitation Data'!E116)))</f>
        <v/>
      </c>
      <c r="CR122" s="276" t="str">
        <f ca="true">+IF(OFFSET('Sanitation Data'!$E$30,0,10*ROW('Sanitation Data'!E116))="","",OFFSET('Sanitation Data'!$E$30,0,10*ROW('Sanitation Data'!E116)))</f>
        <v/>
      </c>
      <c r="CS122" s="276" t="str">
        <f ca="true">+IF(OFFSET('Sanitation Data'!$E$31,0,10*ROW('Sanitation Data'!E116))="","",OFFSET('Sanitation Data'!$E$31,0,10*ROW('Sanitation Data'!E116)))</f>
        <v/>
      </c>
      <c r="CT122" s="276" t="str">
        <f ca="true">+IF(OFFSET('Sanitation Data'!$E$32,0,10*ROW('Sanitation Data'!E116))="","",OFFSET('Sanitation Data'!$E$32,0,10*ROW('Sanitation Data'!E116)))</f>
        <v/>
      </c>
      <c r="CU122" s="276" t="str">
        <f ca="true">+IF(OFFSET('Sanitation Data'!$F$28,0,10*ROW('Sanitation Data'!F116))="","",OFFSET('Sanitation Data'!$F$28,0,10*ROW('Sanitation Data'!F116)))</f>
        <v/>
      </c>
      <c r="CV122" s="276" t="str">
        <f ca="true">+IF(OFFSET('Sanitation Data'!$F$29,0,10*ROW('Sanitation Data'!F116))="","",OFFSET('Sanitation Data'!$F$29,0,10*ROW('Sanitation Data'!F116)))</f>
        <v/>
      </c>
      <c r="CW122" s="276" t="str">
        <f ca="true">+IF(OFFSET('Sanitation Data'!$F$30,0,10*ROW('Sanitation Data'!F116))="","",OFFSET('Sanitation Data'!$F$30,0,10*ROW('Sanitation Data'!F116)))</f>
        <v/>
      </c>
      <c r="CX122" s="276" t="str">
        <f ca="true">+IF(OFFSET('Sanitation Data'!$F$31,0,10*ROW('Sanitation Data'!F116))="","",OFFSET('Sanitation Data'!$F$31,0,10*ROW('Sanitation Data'!F116)))</f>
        <v/>
      </c>
      <c r="CY122" s="276" t="str">
        <f ca="true">+IF(OFFSET('Sanitation Data'!$F$32,0,10*ROW('Sanitation Data'!F116))="","",OFFSET('Sanitation Data'!$F$32,0,10*ROW('Sanitation Data'!F116)))</f>
        <v/>
      </c>
      <c r="CZ122" s="276" t="str">
        <f ca="true">+IF(OFFSET('Sanitation Data'!$G$28,0,10*ROW('Sanitation Data'!G116))="","",OFFSET('Sanitation Data'!$G$28,0,10*ROW('Sanitation Data'!G116)))</f>
        <v/>
      </c>
      <c r="DA122" s="276" t="str">
        <f ca="true">+IF(OFFSET('Sanitation Data'!$G$29,0,10*ROW('Sanitation Data'!G116))="","",OFFSET('Sanitation Data'!$G$29,0,10*ROW('Sanitation Data'!G116)))</f>
        <v/>
      </c>
      <c r="DB122" s="276" t="str">
        <f ca="true">+IF(OFFSET('Sanitation Data'!$G$30,0,10*ROW('Sanitation Data'!G116))="","",OFFSET('Sanitation Data'!$G$30,0,10*ROW('Sanitation Data'!G116)))</f>
        <v/>
      </c>
      <c r="DC122" s="276" t="str">
        <f ca="true">+IF(OFFSET('Sanitation Data'!$G$31,0,10*ROW('Sanitation Data'!G116))="","",OFFSET('Sanitation Data'!$G$31,0,10*ROW('Sanitation Data'!G116)))</f>
        <v/>
      </c>
      <c r="DD122" s="276" t="str">
        <f ca="true">+IF(OFFSET('Sanitation Data'!$G$32,0,10*ROW('Sanitation Data'!G116))="","",OFFSET('Sanitation Data'!$G$32,0,10*ROW('Sanitation Data'!G116)))</f>
        <v/>
      </c>
      <c r="DE122" s="276" t="str">
        <f ca="true">+IF(OFFSET('Sanitation Data'!$H$28,0,10*ROW('Sanitation Data'!H116))="","",OFFSET('Sanitation Data'!$H$28,0,10*ROW('Sanitation Data'!H116)))</f>
        <v/>
      </c>
      <c r="DF122" s="276" t="str">
        <f ca="true">+IF(OFFSET('Sanitation Data'!$H$29,0,10*ROW('Sanitation Data'!H116))="","",OFFSET('Sanitation Data'!$H$29,0,10*ROW('Sanitation Data'!H116)))</f>
        <v/>
      </c>
      <c r="DG122" s="276" t="str">
        <f ca="true">+IF(OFFSET('Sanitation Data'!$H$30,0,10*ROW('Sanitation Data'!H116))="","",OFFSET('Sanitation Data'!$H$30,0,10*ROW('Sanitation Data'!H116)))</f>
        <v/>
      </c>
      <c r="DH122" s="276" t="str">
        <f ca="true">+IF(OFFSET('Sanitation Data'!$H$31,0,10*ROW('Sanitation Data'!H116))="","",OFFSET('Sanitation Data'!$H$31,0,10*ROW('Sanitation Data'!H116)))</f>
        <v/>
      </c>
      <c r="DI122" s="276" t="str">
        <f ca="true">+IF(OFFSET('Sanitation Data'!$H$32,0,10*ROW('Sanitation Data'!H116))="","",OFFSET('Sanitation Data'!$H$32,0,10*ROW('Sanitation Data'!H116)))</f>
        <v/>
      </c>
      <c r="DJ122" s="276" t="str">
        <f ca="true">+IF(OFFSET('Sanitation Data'!$I$28,0,10*ROW('Sanitation Data'!I116))="","",OFFSET('Sanitation Data'!$I$28,0,10*ROW('Sanitation Data'!I116)))</f>
        <v/>
      </c>
      <c r="DK122" s="276" t="str">
        <f ca="true">+IF(OFFSET('Sanitation Data'!$I$29,0,10*ROW('Sanitation Data'!I116))="","",OFFSET('Sanitation Data'!$I$29,0,10*ROW('Sanitation Data'!I116)))</f>
        <v/>
      </c>
      <c r="DL122" s="276" t="str">
        <f ca="true">+IF(OFFSET('Sanitation Data'!$I$30,0,10*ROW('Sanitation Data'!I116))="","",OFFSET('Sanitation Data'!$I$30,0,10*ROW('Sanitation Data'!I116)))</f>
        <v/>
      </c>
      <c r="DM122" s="276" t="str">
        <f ca="true">+IF(OFFSET('Sanitation Data'!$I$31,0,10*ROW('Sanitation Data'!I116))="","",OFFSET('Sanitation Data'!$I$31,0,10*ROW('Sanitation Data'!I116)))</f>
        <v/>
      </c>
      <c r="DN122" s="276" t="str">
        <f ca="true">+IF(OFFSET('Sanitation Data'!$I$32,0,10*ROW('Sanitation Data'!I116))="","",OFFSET('Sanitation Data'!$I$32,0,10*ROW('Sanitation Data'!I116)))</f>
        <v/>
      </c>
      <c r="DO122" s="276" t="str">
        <f ca="true">+IF(OFFSET('Hygiene Data'!$D$11,0,10*ROW('Hygiene Data'!D116))="","",OFFSET('Hygiene Data'!$D$11,0,10*ROW('Hygiene Data'!D116)))</f>
        <v/>
      </c>
      <c r="DP122" s="276" t="str">
        <f ca="true">+IF(OFFSET('Hygiene Data'!$D$12,0,10*ROW('Hygiene Data'!D116))="","",OFFSET('Hygiene Data'!$D$12,0,10*ROW('Hygiene Data'!D116)))</f>
        <v/>
      </c>
      <c r="DQ122" s="276" t="str">
        <f ca="true">+IF(OFFSET('Hygiene Data'!$D$13,0,10*ROW('Hygiene Data'!D116))="","",OFFSET('Hygiene Data'!$D$13,0,10*ROW('Hygiene Data'!D116)))</f>
        <v/>
      </c>
      <c r="DR122" s="276" t="str">
        <f ca="true">+IF(OFFSET('Hygiene Data'!$E$11,0,10*ROW('Hygiene Data'!E116))="","",OFFSET('Hygiene Data'!$E$11,0,10*ROW('Hygiene Data'!E116)))</f>
        <v/>
      </c>
      <c r="DS122" s="276" t="str">
        <f ca="true">+IF(OFFSET('Hygiene Data'!$E$12,0,10*ROW('Hygiene Data'!E116))="","",OFFSET('Hygiene Data'!$E$12,0,10*ROW('Hygiene Data'!E116)))</f>
        <v/>
      </c>
      <c r="DT122" s="276" t="str">
        <f ca="true">+IF(OFFSET('Hygiene Data'!$E$13,0,10*ROW('Hygiene Data'!E116))="","",OFFSET('Hygiene Data'!$E$13,0,10*ROW('Hygiene Data'!E116)))</f>
        <v/>
      </c>
      <c r="DU122" s="276" t="str">
        <f ca="true">+IF(OFFSET('Hygiene Data'!$F$11,0,10*ROW('Hygiene Data'!F116))="","",OFFSET('Hygiene Data'!$F$11,0,10*ROW('Hygiene Data'!F116)))</f>
        <v/>
      </c>
      <c r="DV122" s="276" t="str">
        <f ca="true">+IF(OFFSET('Hygiene Data'!$F$12,0,10*ROW('Hygiene Data'!F116))="","",OFFSET('Hygiene Data'!$F$12,0,10*ROW('Hygiene Data'!F116)))</f>
        <v/>
      </c>
      <c r="DW122" s="276" t="str">
        <f ca="true">+IF(OFFSET('Hygiene Data'!$F$13,0,10*ROW('Hygiene Data'!F116))="","",OFFSET('Hygiene Data'!$F$13,0,10*ROW('Hygiene Data'!F116)))</f>
        <v/>
      </c>
      <c r="DX122" s="276" t="str">
        <f ca="true">+IF(OFFSET('Hygiene Data'!$G$11,0,10*ROW('Hygiene Data'!G116))="","",OFFSET('Hygiene Data'!$G$11,0,10*ROW('Hygiene Data'!G116)))</f>
        <v/>
      </c>
      <c r="DY122" s="276" t="str">
        <f ca="true">+IF(OFFSET('Hygiene Data'!$G$12,0,10*ROW('Hygiene Data'!G116))="","",OFFSET('Hygiene Data'!$G$12,0,10*ROW('Hygiene Data'!G116)))</f>
        <v/>
      </c>
      <c r="DZ122" s="276" t="str">
        <f ca="true">+IF(OFFSET('Hygiene Data'!$G$13,0,10*ROW('Hygiene Data'!G116))="","",OFFSET('Hygiene Data'!$G$13,0,10*ROW('Hygiene Data'!G116)))</f>
        <v/>
      </c>
      <c r="EA122" s="276" t="str">
        <f ca="true">+IF(OFFSET('Hygiene Data'!$H$11,0,10*ROW('Hygiene Data'!H116))="","",OFFSET('Hygiene Data'!$H$11,0,10*ROW('Hygiene Data'!H116)))</f>
        <v/>
      </c>
      <c r="EB122" s="276" t="str">
        <f ca="true">+IF(OFFSET('Hygiene Data'!$H$12,0,10*ROW('Hygiene Data'!H116))="","",OFFSET('Hygiene Data'!$H$12,0,10*ROW('Hygiene Data'!H116)))</f>
        <v/>
      </c>
      <c r="EC122" s="276" t="str">
        <f ca="true">+IF(OFFSET('Hygiene Data'!$H$13,0,10*ROW('Hygiene Data'!H116))="","",OFFSET('Hygiene Data'!$H$13,0,10*ROW('Hygiene Data'!H116)))</f>
        <v/>
      </c>
      <c r="ED122" s="276" t="str">
        <f ca="true">+IF(OFFSET('Hygiene Data'!$I$11,0,10*ROW('Hygiene Data'!I116))="","",OFFSET('Hygiene Data'!$I$11,0,10*ROW('Hygiene Data'!I116)))</f>
        <v/>
      </c>
      <c r="EE122" s="276" t="str">
        <f ca="true">+IF(OFFSET('Hygiene Data'!$I$12,0,10*ROW('Hygiene Data'!I116))="","",OFFSET('Hygiene Data'!$I$12,0,10*ROW('Hygiene Data'!I116)))</f>
        <v/>
      </c>
      <c r="EF122" s="276"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32"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6"/>
      <c r="BS123" s="276" t="str">
        <f ca="true">+IF(OFFSET('Water Data'!$D$27,0,10*ROW('Water Data'!D117))="","",OFFSET('Water Data'!$D$27,0,10*ROW('Water Data'!D117)))</f>
        <v/>
      </c>
      <c r="BT123" s="276" t="str">
        <f ca="true">+IF(OFFSET('Water Data'!$D$28,0,10*ROW('Water Data'!D117))="","",OFFSET('Water Data'!$D$28,0,10*ROW('Water Data'!D117)))</f>
        <v/>
      </c>
      <c r="BU123" s="276" t="str">
        <f ca="true">+IF(OFFSET('Water Data'!$D$29,0,10*ROW('Water Data'!D117))="","",OFFSET('Water Data'!$D$29,0,10*ROW('Water Data'!D117)))</f>
        <v/>
      </c>
      <c r="BV123" s="276" t="str">
        <f ca="true">+IF(OFFSET('Water Data'!$E$27,0,10*ROW('Water Data'!E117))="","",OFFSET('Water Data'!$E$27,0,10*ROW('Water Data'!E117)))</f>
        <v/>
      </c>
      <c r="BW123" s="276" t="str">
        <f ca="true">+IF(OFFSET('Water Data'!$E$28,0,10*ROW('Water Data'!E117))="","",OFFSET('Water Data'!$E$28,0,10*ROW('Water Data'!E117)))</f>
        <v/>
      </c>
      <c r="BX123" s="276" t="str">
        <f ca="true">+IF(OFFSET('Water Data'!$E$29,0,10*ROW('Water Data'!E117))="","",OFFSET('Water Data'!$E$29,0,10*ROW('Water Data'!E117)))</f>
        <v/>
      </c>
      <c r="BY123" s="276" t="str">
        <f ca="true">+IF(OFFSET('Water Data'!$F$27,0,10*ROW('Water Data'!F117))="","",OFFSET('Water Data'!$F$27,0,10*ROW('Water Data'!F117)))</f>
        <v/>
      </c>
      <c r="BZ123" s="276" t="str">
        <f ca="true">+IF(OFFSET('Water Data'!$F$28,0,10*ROW('Water Data'!F117))="","",OFFSET('Water Data'!$F$28,0,10*ROW('Water Data'!F117)))</f>
        <v/>
      </c>
      <c r="CA123" s="276" t="str">
        <f ca="true">+IF(OFFSET('Water Data'!$F$29,0,10*ROW('Water Data'!F117))="","",OFFSET('Water Data'!$F$29,0,10*ROW('Water Data'!F117)))</f>
        <v/>
      </c>
      <c r="CB123" s="276" t="str">
        <f ca="true">+IF(OFFSET('Water Data'!$G$27,0,10*ROW('Water Data'!G117))="","",OFFSET('Water Data'!$G$27,0,10*ROW('Water Data'!G117)))</f>
        <v/>
      </c>
      <c r="CC123" s="276" t="str">
        <f ca="true">+IF(OFFSET('Water Data'!$G$28,0,10*ROW('Water Data'!G117))="","",OFFSET('Water Data'!$G$28,0,10*ROW('Water Data'!G117)))</f>
        <v/>
      </c>
      <c r="CD123" s="276" t="str">
        <f ca="true">+IF(OFFSET('Water Data'!$G$29,0,10*ROW('Water Data'!G117))="","",OFFSET('Water Data'!$G$29,0,10*ROW('Water Data'!G117)))</f>
        <v/>
      </c>
      <c r="CE123" s="276" t="str">
        <f ca="true">+IF(OFFSET('Water Data'!$H$27,0,10*ROW('Water Data'!H117))="","",OFFSET('Water Data'!$H$27,0,10*ROW('Water Data'!H117)))</f>
        <v/>
      </c>
      <c r="CF123" s="276" t="str">
        <f ca="true">+IF(OFFSET('Water Data'!$H$28,0,10*ROW('Water Data'!H117))="","",OFFSET('Water Data'!$H$28,0,10*ROW('Water Data'!H117)))</f>
        <v/>
      </c>
      <c r="CG123" s="276" t="str">
        <f ca="true">+IF(OFFSET('Water Data'!$H$29,0,10*ROW('Water Data'!H117))="","",OFFSET('Water Data'!$H$29,0,10*ROW('Water Data'!H117)))</f>
        <v/>
      </c>
      <c r="CH123" s="276" t="str">
        <f ca="true">+IF(OFFSET('Water Data'!$I$27,0,10*ROW('Water Data'!I117))="","",OFFSET('Water Data'!$I$27,0,10*ROW('Water Data'!I117)))</f>
        <v/>
      </c>
      <c r="CI123" s="276" t="str">
        <f ca="true">+IF(OFFSET('Water Data'!$I$28,0,10*ROW('Water Data'!I117))="","",OFFSET('Water Data'!$I$28,0,10*ROW('Water Data'!I117)))</f>
        <v/>
      </c>
      <c r="CJ123" s="276" t="str">
        <f ca="true">+IF(OFFSET('Water Data'!$I$29,0,10*ROW('Water Data'!I117))="","",OFFSET('Water Data'!$I$29,0,10*ROW('Water Data'!I117)))</f>
        <v/>
      </c>
      <c r="CK123" s="276" t="str">
        <f ca="true">+IF(OFFSET('Sanitation Data'!$D$28,0,10*ROW('Sanitation Data'!D117))="","",OFFSET('Sanitation Data'!$D$28,0,10*ROW('Sanitation Data'!D117)))</f>
        <v/>
      </c>
      <c r="CL123" s="276" t="str">
        <f ca="true">+IF(OFFSET('Sanitation Data'!$D$29,0,10*ROW('Sanitation Data'!D117))="","",OFFSET('Sanitation Data'!$D$29,0,10*ROW('Sanitation Data'!D117)))</f>
        <v/>
      </c>
      <c r="CM123" s="276" t="str">
        <f ca="true">+IF(OFFSET('Sanitation Data'!$D$30,0,10*ROW('Sanitation Data'!D117))="","",OFFSET('Sanitation Data'!$D$30,0,10*ROW('Sanitation Data'!D117)))</f>
        <v/>
      </c>
      <c r="CN123" s="276" t="str">
        <f ca="true">+IF(OFFSET('Sanitation Data'!$D$31,0,10*ROW('Sanitation Data'!D117))="","",OFFSET('Sanitation Data'!$D$31,0,10*ROW('Sanitation Data'!D117)))</f>
        <v/>
      </c>
      <c r="CO123" s="276" t="str">
        <f ca="true">+IF(OFFSET('Sanitation Data'!$D$32,0,10*ROW('Sanitation Data'!D117))="","",OFFSET('Sanitation Data'!$D$32,0,10*ROW('Sanitation Data'!D117)))</f>
        <v/>
      </c>
      <c r="CP123" s="276" t="str">
        <f ca="true">+IF(OFFSET('Sanitation Data'!$E$28,0,10*ROW('Sanitation Data'!E117))="","",OFFSET('Sanitation Data'!$E$28,0,10*ROW('Sanitation Data'!E117)))</f>
        <v/>
      </c>
      <c r="CQ123" s="276" t="str">
        <f ca="true">+IF(OFFSET('Sanitation Data'!$E$29,0,10*ROW('Sanitation Data'!E117))="","",OFFSET('Sanitation Data'!$E$29,0,10*ROW('Sanitation Data'!E117)))</f>
        <v/>
      </c>
      <c r="CR123" s="276" t="str">
        <f ca="true">+IF(OFFSET('Sanitation Data'!$E$30,0,10*ROW('Sanitation Data'!E117))="","",OFFSET('Sanitation Data'!$E$30,0,10*ROW('Sanitation Data'!E117)))</f>
        <v/>
      </c>
      <c r="CS123" s="276" t="str">
        <f ca="true">+IF(OFFSET('Sanitation Data'!$E$31,0,10*ROW('Sanitation Data'!E117))="","",OFFSET('Sanitation Data'!$E$31,0,10*ROW('Sanitation Data'!E117)))</f>
        <v/>
      </c>
      <c r="CT123" s="276" t="str">
        <f ca="true">+IF(OFFSET('Sanitation Data'!$E$32,0,10*ROW('Sanitation Data'!E117))="","",OFFSET('Sanitation Data'!$E$32,0,10*ROW('Sanitation Data'!E117)))</f>
        <v/>
      </c>
      <c r="CU123" s="276" t="str">
        <f ca="true">+IF(OFFSET('Sanitation Data'!$F$28,0,10*ROW('Sanitation Data'!F117))="","",OFFSET('Sanitation Data'!$F$28,0,10*ROW('Sanitation Data'!F117)))</f>
        <v/>
      </c>
      <c r="CV123" s="276" t="str">
        <f ca="true">+IF(OFFSET('Sanitation Data'!$F$29,0,10*ROW('Sanitation Data'!F117))="","",OFFSET('Sanitation Data'!$F$29,0,10*ROW('Sanitation Data'!F117)))</f>
        <v/>
      </c>
      <c r="CW123" s="276" t="str">
        <f ca="true">+IF(OFFSET('Sanitation Data'!$F$30,0,10*ROW('Sanitation Data'!F117))="","",OFFSET('Sanitation Data'!$F$30,0,10*ROW('Sanitation Data'!F117)))</f>
        <v/>
      </c>
      <c r="CX123" s="276" t="str">
        <f ca="true">+IF(OFFSET('Sanitation Data'!$F$31,0,10*ROW('Sanitation Data'!F117))="","",OFFSET('Sanitation Data'!$F$31,0,10*ROW('Sanitation Data'!F117)))</f>
        <v/>
      </c>
      <c r="CY123" s="276" t="str">
        <f ca="true">+IF(OFFSET('Sanitation Data'!$F$32,0,10*ROW('Sanitation Data'!F117))="","",OFFSET('Sanitation Data'!$F$32,0,10*ROW('Sanitation Data'!F117)))</f>
        <v/>
      </c>
      <c r="CZ123" s="276" t="str">
        <f ca="true">+IF(OFFSET('Sanitation Data'!$G$28,0,10*ROW('Sanitation Data'!G117))="","",OFFSET('Sanitation Data'!$G$28,0,10*ROW('Sanitation Data'!G117)))</f>
        <v/>
      </c>
      <c r="DA123" s="276" t="str">
        <f ca="true">+IF(OFFSET('Sanitation Data'!$G$29,0,10*ROW('Sanitation Data'!G117))="","",OFFSET('Sanitation Data'!$G$29,0,10*ROW('Sanitation Data'!G117)))</f>
        <v/>
      </c>
      <c r="DB123" s="276" t="str">
        <f ca="true">+IF(OFFSET('Sanitation Data'!$G$30,0,10*ROW('Sanitation Data'!G117))="","",OFFSET('Sanitation Data'!$G$30,0,10*ROW('Sanitation Data'!G117)))</f>
        <v/>
      </c>
      <c r="DC123" s="276" t="str">
        <f ca="true">+IF(OFFSET('Sanitation Data'!$G$31,0,10*ROW('Sanitation Data'!G117))="","",OFFSET('Sanitation Data'!$G$31,0,10*ROW('Sanitation Data'!G117)))</f>
        <v/>
      </c>
      <c r="DD123" s="276" t="str">
        <f ca="true">+IF(OFFSET('Sanitation Data'!$G$32,0,10*ROW('Sanitation Data'!G117))="","",OFFSET('Sanitation Data'!$G$32,0,10*ROW('Sanitation Data'!G117)))</f>
        <v/>
      </c>
      <c r="DE123" s="276" t="str">
        <f ca="true">+IF(OFFSET('Sanitation Data'!$H$28,0,10*ROW('Sanitation Data'!H117))="","",OFFSET('Sanitation Data'!$H$28,0,10*ROW('Sanitation Data'!H117)))</f>
        <v/>
      </c>
      <c r="DF123" s="276" t="str">
        <f ca="true">+IF(OFFSET('Sanitation Data'!$H$29,0,10*ROW('Sanitation Data'!H117))="","",OFFSET('Sanitation Data'!$H$29,0,10*ROW('Sanitation Data'!H117)))</f>
        <v/>
      </c>
      <c r="DG123" s="276" t="str">
        <f ca="true">+IF(OFFSET('Sanitation Data'!$H$30,0,10*ROW('Sanitation Data'!H117))="","",OFFSET('Sanitation Data'!$H$30,0,10*ROW('Sanitation Data'!H117)))</f>
        <v/>
      </c>
      <c r="DH123" s="276" t="str">
        <f ca="true">+IF(OFFSET('Sanitation Data'!$H$31,0,10*ROW('Sanitation Data'!H117))="","",OFFSET('Sanitation Data'!$H$31,0,10*ROW('Sanitation Data'!H117)))</f>
        <v/>
      </c>
      <c r="DI123" s="276" t="str">
        <f ca="true">+IF(OFFSET('Sanitation Data'!$H$32,0,10*ROW('Sanitation Data'!H117))="","",OFFSET('Sanitation Data'!$H$32,0,10*ROW('Sanitation Data'!H117)))</f>
        <v/>
      </c>
      <c r="DJ123" s="276" t="str">
        <f ca="true">+IF(OFFSET('Sanitation Data'!$I$28,0,10*ROW('Sanitation Data'!I117))="","",OFFSET('Sanitation Data'!$I$28,0,10*ROW('Sanitation Data'!I117)))</f>
        <v/>
      </c>
      <c r="DK123" s="276" t="str">
        <f ca="true">+IF(OFFSET('Sanitation Data'!$I$29,0,10*ROW('Sanitation Data'!I117))="","",OFFSET('Sanitation Data'!$I$29,0,10*ROW('Sanitation Data'!I117)))</f>
        <v/>
      </c>
      <c r="DL123" s="276" t="str">
        <f ca="true">+IF(OFFSET('Sanitation Data'!$I$30,0,10*ROW('Sanitation Data'!I117))="","",OFFSET('Sanitation Data'!$I$30,0,10*ROW('Sanitation Data'!I117)))</f>
        <v/>
      </c>
      <c r="DM123" s="276" t="str">
        <f ca="true">+IF(OFFSET('Sanitation Data'!$I$31,0,10*ROW('Sanitation Data'!I117))="","",OFFSET('Sanitation Data'!$I$31,0,10*ROW('Sanitation Data'!I117)))</f>
        <v/>
      </c>
      <c r="DN123" s="276" t="str">
        <f ca="true">+IF(OFFSET('Sanitation Data'!$I$32,0,10*ROW('Sanitation Data'!I117))="","",OFFSET('Sanitation Data'!$I$32,0,10*ROW('Sanitation Data'!I117)))</f>
        <v/>
      </c>
      <c r="DO123" s="276" t="str">
        <f ca="true">+IF(OFFSET('Hygiene Data'!$D$11,0,10*ROW('Hygiene Data'!D117))="","",OFFSET('Hygiene Data'!$D$11,0,10*ROW('Hygiene Data'!D117)))</f>
        <v/>
      </c>
      <c r="DP123" s="276" t="str">
        <f ca="true">+IF(OFFSET('Hygiene Data'!$D$12,0,10*ROW('Hygiene Data'!D117))="","",OFFSET('Hygiene Data'!$D$12,0,10*ROW('Hygiene Data'!D117)))</f>
        <v/>
      </c>
      <c r="DQ123" s="276" t="str">
        <f ca="true">+IF(OFFSET('Hygiene Data'!$D$13,0,10*ROW('Hygiene Data'!D117))="","",OFFSET('Hygiene Data'!$D$13,0,10*ROW('Hygiene Data'!D117)))</f>
        <v/>
      </c>
      <c r="DR123" s="276" t="str">
        <f ca="true">+IF(OFFSET('Hygiene Data'!$E$11,0,10*ROW('Hygiene Data'!E117))="","",OFFSET('Hygiene Data'!$E$11,0,10*ROW('Hygiene Data'!E117)))</f>
        <v/>
      </c>
      <c r="DS123" s="276" t="str">
        <f ca="true">+IF(OFFSET('Hygiene Data'!$E$12,0,10*ROW('Hygiene Data'!E117))="","",OFFSET('Hygiene Data'!$E$12,0,10*ROW('Hygiene Data'!E117)))</f>
        <v/>
      </c>
      <c r="DT123" s="276" t="str">
        <f ca="true">+IF(OFFSET('Hygiene Data'!$E$13,0,10*ROW('Hygiene Data'!E117))="","",OFFSET('Hygiene Data'!$E$13,0,10*ROW('Hygiene Data'!E117)))</f>
        <v/>
      </c>
      <c r="DU123" s="276" t="str">
        <f ca="true">+IF(OFFSET('Hygiene Data'!$F$11,0,10*ROW('Hygiene Data'!F117))="","",OFFSET('Hygiene Data'!$F$11,0,10*ROW('Hygiene Data'!F117)))</f>
        <v/>
      </c>
      <c r="DV123" s="276" t="str">
        <f ca="true">+IF(OFFSET('Hygiene Data'!$F$12,0,10*ROW('Hygiene Data'!F117))="","",OFFSET('Hygiene Data'!$F$12,0,10*ROW('Hygiene Data'!F117)))</f>
        <v/>
      </c>
      <c r="DW123" s="276" t="str">
        <f ca="true">+IF(OFFSET('Hygiene Data'!$F$13,0,10*ROW('Hygiene Data'!F117))="","",OFFSET('Hygiene Data'!$F$13,0,10*ROW('Hygiene Data'!F117)))</f>
        <v/>
      </c>
      <c r="DX123" s="276" t="str">
        <f ca="true">+IF(OFFSET('Hygiene Data'!$G$11,0,10*ROW('Hygiene Data'!G117))="","",OFFSET('Hygiene Data'!$G$11,0,10*ROW('Hygiene Data'!G117)))</f>
        <v/>
      </c>
      <c r="DY123" s="276" t="str">
        <f ca="true">+IF(OFFSET('Hygiene Data'!$G$12,0,10*ROW('Hygiene Data'!G117))="","",OFFSET('Hygiene Data'!$G$12,0,10*ROW('Hygiene Data'!G117)))</f>
        <v/>
      </c>
      <c r="DZ123" s="276" t="str">
        <f ca="true">+IF(OFFSET('Hygiene Data'!$G$13,0,10*ROW('Hygiene Data'!G117))="","",OFFSET('Hygiene Data'!$G$13,0,10*ROW('Hygiene Data'!G117)))</f>
        <v/>
      </c>
      <c r="EA123" s="276" t="str">
        <f ca="true">+IF(OFFSET('Hygiene Data'!$H$11,0,10*ROW('Hygiene Data'!H117))="","",OFFSET('Hygiene Data'!$H$11,0,10*ROW('Hygiene Data'!H117)))</f>
        <v/>
      </c>
      <c r="EB123" s="276" t="str">
        <f ca="true">+IF(OFFSET('Hygiene Data'!$H$12,0,10*ROW('Hygiene Data'!H117))="","",OFFSET('Hygiene Data'!$H$12,0,10*ROW('Hygiene Data'!H117)))</f>
        <v/>
      </c>
      <c r="EC123" s="276" t="str">
        <f ca="true">+IF(OFFSET('Hygiene Data'!$H$13,0,10*ROW('Hygiene Data'!H117))="","",OFFSET('Hygiene Data'!$H$13,0,10*ROW('Hygiene Data'!H117)))</f>
        <v/>
      </c>
      <c r="ED123" s="276" t="str">
        <f ca="true">+IF(OFFSET('Hygiene Data'!$I$11,0,10*ROW('Hygiene Data'!I117))="","",OFFSET('Hygiene Data'!$I$11,0,10*ROW('Hygiene Data'!I117)))</f>
        <v/>
      </c>
      <c r="EE123" s="276" t="str">
        <f ca="true">+IF(OFFSET('Hygiene Data'!$I$12,0,10*ROW('Hygiene Data'!I117))="","",OFFSET('Hygiene Data'!$I$12,0,10*ROW('Hygiene Data'!I117)))</f>
        <v/>
      </c>
      <c r="EF123" s="276"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32"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6"/>
      <c r="BS124" s="276" t="str">
        <f ca="true">+IF(OFFSET('Water Data'!$D$27,0,10*ROW('Water Data'!D118))="","",OFFSET('Water Data'!$D$27,0,10*ROW('Water Data'!D118)))</f>
        <v/>
      </c>
      <c r="BT124" s="276" t="str">
        <f ca="true">+IF(OFFSET('Water Data'!$D$28,0,10*ROW('Water Data'!D118))="","",OFFSET('Water Data'!$D$28,0,10*ROW('Water Data'!D118)))</f>
        <v/>
      </c>
      <c r="BU124" s="276" t="str">
        <f ca="true">+IF(OFFSET('Water Data'!$D$29,0,10*ROW('Water Data'!D118))="","",OFFSET('Water Data'!$D$29,0,10*ROW('Water Data'!D118)))</f>
        <v/>
      </c>
      <c r="BV124" s="276" t="str">
        <f ca="true">+IF(OFFSET('Water Data'!$E$27,0,10*ROW('Water Data'!E118))="","",OFFSET('Water Data'!$E$27,0,10*ROW('Water Data'!E118)))</f>
        <v/>
      </c>
      <c r="BW124" s="276" t="str">
        <f ca="true">+IF(OFFSET('Water Data'!$E$28,0,10*ROW('Water Data'!E118))="","",OFFSET('Water Data'!$E$28,0,10*ROW('Water Data'!E118)))</f>
        <v/>
      </c>
      <c r="BX124" s="276" t="str">
        <f ca="true">+IF(OFFSET('Water Data'!$E$29,0,10*ROW('Water Data'!E118))="","",OFFSET('Water Data'!$E$29,0,10*ROW('Water Data'!E118)))</f>
        <v/>
      </c>
      <c r="BY124" s="276" t="str">
        <f ca="true">+IF(OFFSET('Water Data'!$F$27,0,10*ROW('Water Data'!F118))="","",OFFSET('Water Data'!$F$27,0,10*ROW('Water Data'!F118)))</f>
        <v/>
      </c>
      <c r="BZ124" s="276" t="str">
        <f ca="true">+IF(OFFSET('Water Data'!$F$28,0,10*ROW('Water Data'!F118))="","",OFFSET('Water Data'!$F$28,0,10*ROW('Water Data'!F118)))</f>
        <v/>
      </c>
      <c r="CA124" s="276" t="str">
        <f ca="true">+IF(OFFSET('Water Data'!$F$29,0,10*ROW('Water Data'!F118))="","",OFFSET('Water Data'!$F$29,0,10*ROW('Water Data'!F118)))</f>
        <v/>
      </c>
      <c r="CB124" s="276" t="str">
        <f ca="true">+IF(OFFSET('Water Data'!$G$27,0,10*ROW('Water Data'!G118))="","",OFFSET('Water Data'!$G$27,0,10*ROW('Water Data'!G118)))</f>
        <v/>
      </c>
      <c r="CC124" s="276" t="str">
        <f ca="true">+IF(OFFSET('Water Data'!$G$28,0,10*ROW('Water Data'!G118))="","",OFFSET('Water Data'!$G$28,0,10*ROW('Water Data'!G118)))</f>
        <v/>
      </c>
      <c r="CD124" s="276" t="str">
        <f ca="true">+IF(OFFSET('Water Data'!$G$29,0,10*ROW('Water Data'!G118))="","",OFFSET('Water Data'!$G$29,0,10*ROW('Water Data'!G118)))</f>
        <v/>
      </c>
      <c r="CE124" s="276" t="str">
        <f ca="true">+IF(OFFSET('Water Data'!$H$27,0,10*ROW('Water Data'!H118))="","",OFFSET('Water Data'!$H$27,0,10*ROW('Water Data'!H118)))</f>
        <v/>
      </c>
      <c r="CF124" s="276" t="str">
        <f ca="true">+IF(OFFSET('Water Data'!$H$28,0,10*ROW('Water Data'!H118))="","",OFFSET('Water Data'!$H$28,0,10*ROW('Water Data'!H118)))</f>
        <v/>
      </c>
      <c r="CG124" s="276" t="str">
        <f ca="true">+IF(OFFSET('Water Data'!$H$29,0,10*ROW('Water Data'!H118))="","",OFFSET('Water Data'!$H$29,0,10*ROW('Water Data'!H118)))</f>
        <v/>
      </c>
      <c r="CH124" s="276" t="str">
        <f ca="true">+IF(OFFSET('Water Data'!$I$27,0,10*ROW('Water Data'!I118))="","",OFFSET('Water Data'!$I$27,0,10*ROW('Water Data'!I118)))</f>
        <v/>
      </c>
      <c r="CI124" s="276" t="str">
        <f ca="true">+IF(OFFSET('Water Data'!$I$28,0,10*ROW('Water Data'!I118))="","",OFFSET('Water Data'!$I$28,0,10*ROW('Water Data'!I118)))</f>
        <v/>
      </c>
      <c r="CJ124" s="276" t="str">
        <f ca="true">+IF(OFFSET('Water Data'!$I$29,0,10*ROW('Water Data'!I118))="","",OFFSET('Water Data'!$I$29,0,10*ROW('Water Data'!I118)))</f>
        <v/>
      </c>
      <c r="CK124" s="276" t="str">
        <f ca="true">+IF(OFFSET('Sanitation Data'!$D$28,0,10*ROW('Sanitation Data'!D118))="","",OFFSET('Sanitation Data'!$D$28,0,10*ROW('Sanitation Data'!D118)))</f>
        <v/>
      </c>
      <c r="CL124" s="276" t="str">
        <f ca="true">+IF(OFFSET('Sanitation Data'!$D$29,0,10*ROW('Sanitation Data'!D118))="","",OFFSET('Sanitation Data'!$D$29,0,10*ROW('Sanitation Data'!D118)))</f>
        <v/>
      </c>
      <c r="CM124" s="276" t="str">
        <f ca="true">+IF(OFFSET('Sanitation Data'!$D$30,0,10*ROW('Sanitation Data'!D118))="","",OFFSET('Sanitation Data'!$D$30,0,10*ROW('Sanitation Data'!D118)))</f>
        <v/>
      </c>
      <c r="CN124" s="276" t="str">
        <f ca="true">+IF(OFFSET('Sanitation Data'!$D$31,0,10*ROW('Sanitation Data'!D118))="","",OFFSET('Sanitation Data'!$D$31,0,10*ROW('Sanitation Data'!D118)))</f>
        <v/>
      </c>
      <c r="CO124" s="276" t="str">
        <f ca="true">+IF(OFFSET('Sanitation Data'!$D$32,0,10*ROW('Sanitation Data'!D118))="","",OFFSET('Sanitation Data'!$D$32,0,10*ROW('Sanitation Data'!D118)))</f>
        <v/>
      </c>
      <c r="CP124" s="276" t="str">
        <f ca="true">+IF(OFFSET('Sanitation Data'!$E$28,0,10*ROW('Sanitation Data'!E118))="","",OFFSET('Sanitation Data'!$E$28,0,10*ROW('Sanitation Data'!E118)))</f>
        <v/>
      </c>
      <c r="CQ124" s="276" t="str">
        <f ca="true">+IF(OFFSET('Sanitation Data'!$E$29,0,10*ROW('Sanitation Data'!E118))="","",OFFSET('Sanitation Data'!$E$29,0,10*ROW('Sanitation Data'!E118)))</f>
        <v/>
      </c>
      <c r="CR124" s="276" t="str">
        <f ca="true">+IF(OFFSET('Sanitation Data'!$E$30,0,10*ROW('Sanitation Data'!E118))="","",OFFSET('Sanitation Data'!$E$30,0,10*ROW('Sanitation Data'!E118)))</f>
        <v/>
      </c>
      <c r="CS124" s="276" t="str">
        <f ca="true">+IF(OFFSET('Sanitation Data'!$E$31,0,10*ROW('Sanitation Data'!E118))="","",OFFSET('Sanitation Data'!$E$31,0,10*ROW('Sanitation Data'!E118)))</f>
        <v/>
      </c>
      <c r="CT124" s="276" t="str">
        <f ca="true">+IF(OFFSET('Sanitation Data'!$E$32,0,10*ROW('Sanitation Data'!E118))="","",OFFSET('Sanitation Data'!$E$32,0,10*ROW('Sanitation Data'!E118)))</f>
        <v/>
      </c>
      <c r="CU124" s="276" t="str">
        <f ca="true">+IF(OFFSET('Sanitation Data'!$F$28,0,10*ROW('Sanitation Data'!F118))="","",OFFSET('Sanitation Data'!$F$28,0,10*ROW('Sanitation Data'!F118)))</f>
        <v/>
      </c>
      <c r="CV124" s="276" t="str">
        <f ca="true">+IF(OFFSET('Sanitation Data'!$F$29,0,10*ROW('Sanitation Data'!F118))="","",OFFSET('Sanitation Data'!$F$29,0,10*ROW('Sanitation Data'!F118)))</f>
        <v/>
      </c>
      <c r="CW124" s="276" t="str">
        <f ca="true">+IF(OFFSET('Sanitation Data'!$F$30,0,10*ROW('Sanitation Data'!F118))="","",OFFSET('Sanitation Data'!$F$30,0,10*ROW('Sanitation Data'!F118)))</f>
        <v/>
      </c>
      <c r="CX124" s="276" t="str">
        <f ca="true">+IF(OFFSET('Sanitation Data'!$F$31,0,10*ROW('Sanitation Data'!F118))="","",OFFSET('Sanitation Data'!$F$31,0,10*ROW('Sanitation Data'!F118)))</f>
        <v/>
      </c>
      <c r="CY124" s="276" t="str">
        <f ca="true">+IF(OFFSET('Sanitation Data'!$F$32,0,10*ROW('Sanitation Data'!F118))="","",OFFSET('Sanitation Data'!$F$32,0,10*ROW('Sanitation Data'!F118)))</f>
        <v/>
      </c>
      <c r="CZ124" s="276" t="str">
        <f ca="true">+IF(OFFSET('Sanitation Data'!$G$28,0,10*ROW('Sanitation Data'!G118))="","",OFFSET('Sanitation Data'!$G$28,0,10*ROW('Sanitation Data'!G118)))</f>
        <v/>
      </c>
      <c r="DA124" s="276" t="str">
        <f ca="true">+IF(OFFSET('Sanitation Data'!$G$29,0,10*ROW('Sanitation Data'!G118))="","",OFFSET('Sanitation Data'!$G$29,0,10*ROW('Sanitation Data'!G118)))</f>
        <v/>
      </c>
      <c r="DB124" s="276" t="str">
        <f ca="true">+IF(OFFSET('Sanitation Data'!$G$30,0,10*ROW('Sanitation Data'!G118))="","",OFFSET('Sanitation Data'!$G$30,0,10*ROW('Sanitation Data'!G118)))</f>
        <v/>
      </c>
      <c r="DC124" s="276" t="str">
        <f ca="true">+IF(OFFSET('Sanitation Data'!$G$31,0,10*ROW('Sanitation Data'!G118))="","",OFFSET('Sanitation Data'!$G$31,0,10*ROW('Sanitation Data'!G118)))</f>
        <v/>
      </c>
      <c r="DD124" s="276" t="str">
        <f ca="true">+IF(OFFSET('Sanitation Data'!$G$32,0,10*ROW('Sanitation Data'!G118))="","",OFFSET('Sanitation Data'!$G$32,0,10*ROW('Sanitation Data'!G118)))</f>
        <v/>
      </c>
      <c r="DE124" s="276" t="str">
        <f ca="true">+IF(OFFSET('Sanitation Data'!$H$28,0,10*ROW('Sanitation Data'!H118))="","",OFFSET('Sanitation Data'!$H$28,0,10*ROW('Sanitation Data'!H118)))</f>
        <v/>
      </c>
      <c r="DF124" s="276" t="str">
        <f ca="true">+IF(OFFSET('Sanitation Data'!$H$29,0,10*ROW('Sanitation Data'!H118))="","",OFFSET('Sanitation Data'!$H$29,0,10*ROW('Sanitation Data'!H118)))</f>
        <v/>
      </c>
      <c r="DG124" s="276" t="str">
        <f ca="true">+IF(OFFSET('Sanitation Data'!$H$30,0,10*ROW('Sanitation Data'!H118))="","",OFFSET('Sanitation Data'!$H$30,0,10*ROW('Sanitation Data'!H118)))</f>
        <v/>
      </c>
      <c r="DH124" s="276" t="str">
        <f ca="true">+IF(OFFSET('Sanitation Data'!$H$31,0,10*ROW('Sanitation Data'!H118))="","",OFFSET('Sanitation Data'!$H$31,0,10*ROW('Sanitation Data'!H118)))</f>
        <v/>
      </c>
      <c r="DI124" s="276" t="str">
        <f ca="true">+IF(OFFSET('Sanitation Data'!$H$32,0,10*ROW('Sanitation Data'!H118))="","",OFFSET('Sanitation Data'!$H$32,0,10*ROW('Sanitation Data'!H118)))</f>
        <v/>
      </c>
      <c r="DJ124" s="276" t="str">
        <f ca="true">+IF(OFFSET('Sanitation Data'!$I$28,0,10*ROW('Sanitation Data'!I118))="","",OFFSET('Sanitation Data'!$I$28,0,10*ROW('Sanitation Data'!I118)))</f>
        <v/>
      </c>
      <c r="DK124" s="276" t="str">
        <f ca="true">+IF(OFFSET('Sanitation Data'!$I$29,0,10*ROW('Sanitation Data'!I118))="","",OFFSET('Sanitation Data'!$I$29,0,10*ROW('Sanitation Data'!I118)))</f>
        <v/>
      </c>
      <c r="DL124" s="276" t="str">
        <f ca="true">+IF(OFFSET('Sanitation Data'!$I$30,0,10*ROW('Sanitation Data'!I118))="","",OFFSET('Sanitation Data'!$I$30,0,10*ROW('Sanitation Data'!I118)))</f>
        <v/>
      </c>
      <c r="DM124" s="276" t="str">
        <f ca="true">+IF(OFFSET('Sanitation Data'!$I$31,0,10*ROW('Sanitation Data'!I118))="","",OFFSET('Sanitation Data'!$I$31,0,10*ROW('Sanitation Data'!I118)))</f>
        <v/>
      </c>
      <c r="DN124" s="276" t="str">
        <f ca="true">+IF(OFFSET('Sanitation Data'!$I$32,0,10*ROW('Sanitation Data'!I118))="","",OFFSET('Sanitation Data'!$I$32,0,10*ROW('Sanitation Data'!I118)))</f>
        <v/>
      </c>
      <c r="DO124" s="276" t="str">
        <f ca="true">+IF(OFFSET('Hygiene Data'!$D$11,0,10*ROW('Hygiene Data'!D118))="","",OFFSET('Hygiene Data'!$D$11,0,10*ROW('Hygiene Data'!D118)))</f>
        <v/>
      </c>
      <c r="DP124" s="276" t="str">
        <f ca="true">+IF(OFFSET('Hygiene Data'!$D$12,0,10*ROW('Hygiene Data'!D118))="","",OFFSET('Hygiene Data'!$D$12,0,10*ROW('Hygiene Data'!D118)))</f>
        <v/>
      </c>
      <c r="DQ124" s="276" t="str">
        <f ca="true">+IF(OFFSET('Hygiene Data'!$D$13,0,10*ROW('Hygiene Data'!D118))="","",OFFSET('Hygiene Data'!$D$13,0,10*ROW('Hygiene Data'!D118)))</f>
        <v/>
      </c>
      <c r="DR124" s="276" t="str">
        <f ca="true">+IF(OFFSET('Hygiene Data'!$E$11,0,10*ROW('Hygiene Data'!E118))="","",OFFSET('Hygiene Data'!$E$11,0,10*ROW('Hygiene Data'!E118)))</f>
        <v/>
      </c>
      <c r="DS124" s="276" t="str">
        <f ca="true">+IF(OFFSET('Hygiene Data'!$E$12,0,10*ROW('Hygiene Data'!E118))="","",OFFSET('Hygiene Data'!$E$12,0,10*ROW('Hygiene Data'!E118)))</f>
        <v/>
      </c>
      <c r="DT124" s="276" t="str">
        <f ca="true">+IF(OFFSET('Hygiene Data'!$E$13,0,10*ROW('Hygiene Data'!E118))="","",OFFSET('Hygiene Data'!$E$13,0,10*ROW('Hygiene Data'!E118)))</f>
        <v/>
      </c>
      <c r="DU124" s="276" t="str">
        <f ca="true">+IF(OFFSET('Hygiene Data'!$F$11,0,10*ROW('Hygiene Data'!F118))="","",OFFSET('Hygiene Data'!$F$11,0,10*ROW('Hygiene Data'!F118)))</f>
        <v/>
      </c>
      <c r="DV124" s="276" t="str">
        <f ca="true">+IF(OFFSET('Hygiene Data'!$F$12,0,10*ROW('Hygiene Data'!F118))="","",OFFSET('Hygiene Data'!$F$12,0,10*ROW('Hygiene Data'!F118)))</f>
        <v/>
      </c>
      <c r="DW124" s="276" t="str">
        <f ca="true">+IF(OFFSET('Hygiene Data'!$F$13,0,10*ROW('Hygiene Data'!F118))="","",OFFSET('Hygiene Data'!$F$13,0,10*ROW('Hygiene Data'!F118)))</f>
        <v/>
      </c>
      <c r="DX124" s="276" t="str">
        <f ca="true">+IF(OFFSET('Hygiene Data'!$G$11,0,10*ROW('Hygiene Data'!G118))="","",OFFSET('Hygiene Data'!$G$11,0,10*ROW('Hygiene Data'!G118)))</f>
        <v/>
      </c>
      <c r="DY124" s="276" t="str">
        <f ca="true">+IF(OFFSET('Hygiene Data'!$G$12,0,10*ROW('Hygiene Data'!G118))="","",OFFSET('Hygiene Data'!$G$12,0,10*ROW('Hygiene Data'!G118)))</f>
        <v/>
      </c>
      <c r="DZ124" s="276" t="str">
        <f ca="true">+IF(OFFSET('Hygiene Data'!$G$13,0,10*ROW('Hygiene Data'!G118))="","",OFFSET('Hygiene Data'!$G$13,0,10*ROW('Hygiene Data'!G118)))</f>
        <v/>
      </c>
      <c r="EA124" s="276" t="str">
        <f ca="true">+IF(OFFSET('Hygiene Data'!$H$11,0,10*ROW('Hygiene Data'!H118))="","",OFFSET('Hygiene Data'!$H$11,0,10*ROW('Hygiene Data'!H118)))</f>
        <v/>
      </c>
      <c r="EB124" s="276" t="str">
        <f ca="true">+IF(OFFSET('Hygiene Data'!$H$12,0,10*ROW('Hygiene Data'!H118))="","",OFFSET('Hygiene Data'!$H$12,0,10*ROW('Hygiene Data'!H118)))</f>
        <v/>
      </c>
      <c r="EC124" s="276" t="str">
        <f ca="true">+IF(OFFSET('Hygiene Data'!$H$13,0,10*ROW('Hygiene Data'!H118))="","",OFFSET('Hygiene Data'!$H$13,0,10*ROW('Hygiene Data'!H118)))</f>
        <v/>
      </c>
      <c r="ED124" s="276" t="str">
        <f ca="true">+IF(OFFSET('Hygiene Data'!$I$11,0,10*ROW('Hygiene Data'!I118))="","",OFFSET('Hygiene Data'!$I$11,0,10*ROW('Hygiene Data'!I118)))</f>
        <v/>
      </c>
      <c r="EE124" s="276" t="str">
        <f ca="true">+IF(OFFSET('Hygiene Data'!$I$12,0,10*ROW('Hygiene Data'!I118))="","",OFFSET('Hygiene Data'!$I$12,0,10*ROW('Hygiene Data'!I118)))</f>
        <v/>
      </c>
      <c r="EF124" s="276"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32"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6"/>
      <c r="BS125" s="276" t="str">
        <f ca="true">+IF(OFFSET('Water Data'!$D$27,0,10*ROW('Water Data'!D119))="","",OFFSET('Water Data'!$D$27,0,10*ROW('Water Data'!D119)))</f>
        <v/>
      </c>
      <c r="BT125" s="276" t="str">
        <f ca="true">+IF(OFFSET('Water Data'!$D$28,0,10*ROW('Water Data'!D119))="","",OFFSET('Water Data'!$D$28,0,10*ROW('Water Data'!D119)))</f>
        <v/>
      </c>
      <c r="BU125" s="276" t="str">
        <f ca="true">+IF(OFFSET('Water Data'!$D$29,0,10*ROW('Water Data'!D119))="","",OFFSET('Water Data'!$D$29,0,10*ROW('Water Data'!D119)))</f>
        <v/>
      </c>
      <c r="BV125" s="276" t="str">
        <f ca="true">+IF(OFFSET('Water Data'!$E$27,0,10*ROW('Water Data'!E119))="","",OFFSET('Water Data'!$E$27,0,10*ROW('Water Data'!E119)))</f>
        <v/>
      </c>
      <c r="BW125" s="276" t="str">
        <f ca="true">+IF(OFFSET('Water Data'!$E$28,0,10*ROW('Water Data'!E119))="","",OFFSET('Water Data'!$E$28,0,10*ROW('Water Data'!E119)))</f>
        <v/>
      </c>
      <c r="BX125" s="276" t="str">
        <f ca="true">+IF(OFFSET('Water Data'!$E$29,0,10*ROW('Water Data'!E119))="","",OFFSET('Water Data'!$E$29,0,10*ROW('Water Data'!E119)))</f>
        <v/>
      </c>
      <c r="BY125" s="276" t="str">
        <f ca="true">+IF(OFFSET('Water Data'!$F$27,0,10*ROW('Water Data'!F119))="","",OFFSET('Water Data'!$F$27,0,10*ROW('Water Data'!F119)))</f>
        <v/>
      </c>
      <c r="BZ125" s="276" t="str">
        <f ca="true">+IF(OFFSET('Water Data'!$F$28,0,10*ROW('Water Data'!F119))="","",OFFSET('Water Data'!$F$28,0,10*ROW('Water Data'!F119)))</f>
        <v/>
      </c>
      <c r="CA125" s="276" t="str">
        <f ca="true">+IF(OFFSET('Water Data'!$F$29,0,10*ROW('Water Data'!F119))="","",OFFSET('Water Data'!$F$29,0,10*ROW('Water Data'!F119)))</f>
        <v/>
      </c>
      <c r="CB125" s="276" t="str">
        <f ca="true">+IF(OFFSET('Water Data'!$G$27,0,10*ROW('Water Data'!G119))="","",OFFSET('Water Data'!$G$27,0,10*ROW('Water Data'!G119)))</f>
        <v/>
      </c>
      <c r="CC125" s="276" t="str">
        <f ca="true">+IF(OFFSET('Water Data'!$G$28,0,10*ROW('Water Data'!G119))="","",OFFSET('Water Data'!$G$28,0,10*ROW('Water Data'!G119)))</f>
        <v/>
      </c>
      <c r="CD125" s="276" t="str">
        <f ca="true">+IF(OFFSET('Water Data'!$G$29,0,10*ROW('Water Data'!G119))="","",OFFSET('Water Data'!$G$29,0,10*ROW('Water Data'!G119)))</f>
        <v/>
      </c>
      <c r="CE125" s="276" t="str">
        <f ca="true">+IF(OFFSET('Water Data'!$H$27,0,10*ROW('Water Data'!H119))="","",OFFSET('Water Data'!$H$27,0,10*ROW('Water Data'!H119)))</f>
        <v/>
      </c>
      <c r="CF125" s="276" t="str">
        <f ca="true">+IF(OFFSET('Water Data'!$H$28,0,10*ROW('Water Data'!H119))="","",OFFSET('Water Data'!$H$28,0,10*ROW('Water Data'!H119)))</f>
        <v/>
      </c>
      <c r="CG125" s="276" t="str">
        <f ca="true">+IF(OFFSET('Water Data'!$H$29,0,10*ROW('Water Data'!H119))="","",OFFSET('Water Data'!$H$29,0,10*ROW('Water Data'!H119)))</f>
        <v/>
      </c>
      <c r="CH125" s="276" t="str">
        <f ca="true">+IF(OFFSET('Water Data'!$I$27,0,10*ROW('Water Data'!I119))="","",OFFSET('Water Data'!$I$27,0,10*ROW('Water Data'!I119)))</f>
        <v/>
      </c>
      <c r="CI125" s="276" t="str">
        <f ca="true">+IF(OFFSET('Water Data'!$I$28,0,10*ROW('Water Data'!I119))="","",OFFSET('Water Data'!$I$28,0,10*ROW('Water Data'!I119)))</f>
        <v/>
      </c>
      <c r="CJ125" s="276" t="str">
        <f ca="true">+IF(OFFSET('Water Data'!$I$29,0,10*ROW('Water Data'!I119))="","",OFFSET('Water Data'!$I$29,0,10*ROW('Water Data'!I119)))</f>
        <v/>
      </c>
      <c r="CK125" s="276" t="str">
        <f ca="true">+IF(OFFSET('Sanitation Data'!$D$28,0,10*ROW('Sanitation Data'!D119))="","",OFFSET('Sanitation Data'!$D$28,0,10*ROW('Sanitation Data'!D119)))</f>
        <v/>
      </c>
      <c r="CL125" s="276" t="str">
        <f ca="true">+IF(OFFSET('Sanitation Data'!$D$29,0,10*ROW('Sanitation Data'!D119))="","",OFFSET('Sanitation Data'!$D$29,0,10*ROW('Sanitation Data'!D119)))</f>
        <v/>
      </c>
      <c r="CM125" s="276" t="str">
        <f ca="true">+IF(OFFSET('Sanitation Data'!$D$30,0,10*ROW('Sanitation Data'!D119))="","",OFFSET('Sanitation Data'!$D$30,0,10*ROW('Sanitation Data'!D119)))</f>
        <v/>
      </c>
      <c r="CN125" s="276" t="str">
        <f ca="true">+IF(OFFSET('Sanitation Data'!$D$31,0,10*ROW('Sanitation Data'!D119))="","",OFFSET('Sanitation Data'!$D$31,0,10*ROW('Sanitation Data'!D119)))</f>
        <v/>
      </c>
      <c r="CO125" s="276" t="str">
        <f ca="true">+IF(OFFSET('Sanitation Data'!$D$32,0,10*ROW('Sanitation Data'!D119))="","",OFFSET('Sanitation Data'!$D$32,0,10*ROW('Sanitation Data'!D119)))</f>
        <v/>
      </c>
      <c r="CP125" s="276" t="str">
        <f ca="true">+IF(OFFSET('Sanitation Data'!$E$28,0,10*ROW('Sanitation Data'!E119))="","",OFFSET('Sanitation Data'!$E$28,0,10*ROW('Sanitation Data'!E119)))</f>
        <v/>
      </c>
      <c r="CQ125" s="276" t="str">
        <f ca="true">+IF(OFFSET('Sanitation Data'!$E$29,0,10*ROW('Sanitation Data'!E119))="","",OFFSET('Sanitation Data'!$E$29,0,10*ROW('Sanitation Data'!E119)))</f>
        <v/>
      </c>
      <c r="CR125" s="276" t="str">
        <f ca="true">+IF(OFFSET('Sanitation Data'!$E$30,0,10*ROW('Sanitation Data'!E119))="","",OFFSET('Sanitation Data'!$E$30,0,10*ROW('Sanitation Data'!E119)))</f>
        <v/>
      </c>
      <c r="CS125" s="276" t="str">
        <f ca="true">+IF(OFFSET('Sanitation Data'!$E$31,0,10*ROW('Sanitation Data'!E119))="","",OFFSET('Sanitation Data'!$E$31,0,10*ROW('Sanitation Data'!E119)))</f>
        <v/>
      </c>
      <c r="CT125" s="276" t="str">
        <f ca="true">+IF(OFFSET('Sanitation Data'!$E$32,0,10*ROW('Sanitation Data'!E119))="","",OFFSET('Sanitation Data'!$E$32,0,10*ROW('Sanitation Data'!E119)))</f>
        <v/>
      </c>
      <c r="CU125" s="276" t="str">
        <f ca="true">+IF(OFFSET('Sanitation Data'!$F$28,0,10*ROW('Sanitation Data'!F119))="","",OFFSET('Sanitation Data'!$F$28,0,10*ROW('Sanitation Data'!F119)))</f>
        <v/>
      </c>
      <c r="CV125" s="276" t="str">
        <f ca="true">+IF(OFFSET('Sanitation Data'!$F$29,0,10*ROW('Sanitation Data'!F119))="","",OFFSET('Sanitation Data'!$F$29,0,10*ROW('Sanitation Data'!F119)))</f>
        <v/>
      </c>
      <c r="CW125" s="276" t="str">
        <f ca="true">+IF(OFFSET('Sanitation Data'!$F$30,0,10*ROW('Sanitation Data'!F119))="","",OFFSET('Sanitation Data'!$F$30,0,10*ROW('Sanitation Data'!F119)))</f>
        <v/>
      </c>
      <c r="CX125" s="276" t="str">
        <f ca="true">+IF(OFFSET('Sanitation Data'!$F$31,0,10*ROW('Sanitation Data'!F119))="","",OFFSET('Sanitation Data'!$F$31,0,10*ROW('Sanitation Data'!F119)))</f>
        <v/>
      </c>
      <c r="CY125" s="276" t="str">
        <f ca="true">+IF(OFFSET('Sanitation Data'!$F$32,0,10*ROW('Sanitation Data'!F119))="","",OFFSET('Sanitation Data'!$F$32,0,10*ROW('Sanitation Data'!F119)))</f>
        <v/>
      </c>
      <c r="CZ125" s="276" t="str">
        <f ca="true">+IF(OFFSET('Sanitation Data'!$G$28,0,10*ROW('Sanitation Data'!G119))="","",OFFSET('Sanitation Data'!$G$28,0,10*ROW('Sanitation Data'!G119)))</f>
        <v/>
      </c>
      <c r="DA125" s="276" t="str">
        <f ca="true">+IF(OFFSET('Sanitation Data'!$G$29,0,10*ROW('Sanitation Data'!G119))="","",OFFSET('Sanitation Data'!$G$29,0,10*ROW('Sanitation Data'!G119)))</f>
        <v/>
      </c>
      <c r="DB125" s="276" t="str">
        <f ca="true">+IF(OFFSET('Sanitation Data'!$G$30,0,10*ROW('Sanitation Data'!G119))="","",OFFSET('Sanitation Data'!$G$30,0,10*ROW('Sanitation Data'!G119)))</f>
        <v/>
      </c>
      <c r="DC125" s="276" t="str">
        <f ca="true">+IF(OFFSET('Sanitation Data'!$G$31,0,10*ROW('Sanitation Data'!G119))="","",OFFSET('Sanitation Data'!$G$31,0,10*ROW('Sanitation Data'!G119)))</f>
        <v/>
      </c>
      <c r="DD125" s="276" t="str">
        <f ca="true">+IF(OFFSET('Sanitation Data'!$G$32,0,10*ROW('Sanitation Data'!G119))="","",OFFSET('Sanitation Data'!$G$32,0,10*ROW('Sanitation Data'!G119)))</f>
        <v/>
      </c>
      <c r="DE125" s="276" t="str">
        <f ca="true">+IF(OFFSET('Sanitation Data'!$H$28,0,10*ROW('Sanitation Data'!H119))="","",OFFSET('Sanitation Data'!$H$28,0,10*ROW('Sanitation Data'!H119)))</f>
        <v/>
      </c>
      <c r="DF125" s="276" t="str">
        <f ca="true">+IF(OFFSET('Sanitation Data'!$H$29,0,10*ROW('Sanitation Data'!H119))="","",OFFSET('Sanitation Data'!$H$29,0,10*ROW('Sanitation Data'!H119)))</f>
        <v/>
      </c>
      <c r="DG125" s="276" t="str">
        <f ca="true">+IF(OFFSET('Sanitation Data'!$H$30,0,10*ROW('Sanitation Data'!H119))="","",OFFSET('Sanitation Data'!$H$30,0,10*ROW('Sanitation Data'!H119)))</f>
        <v/>
      </c>
      <c r="DH125" s="276" t="str">
        <f ca="true">+IF(OFFSET('Sanitation Data'!$H$31,0,10*ROW('Sanitation Data'!H119))="","",OFFSET('Sanitation Data'!$H$31,0,10*ROW('Sanitation Data'!H119)))</f>
        <v/>
      </c>
      <c r="DI125" s="276" t="str">
        <f ca="true">+IF(OFFSET('Sanitation Data'!$H$32,0,10*ROW('Sanitation Data'!H119))="","",OFFSET('Sanitation Data'!$H$32,0,10*ROW('Sanitation Data'!H119)))</f>
        <v/>
      </c>
      <c r="DJ125" s="276" t="str">
        <f ca="true">+IF(OFFSET('Sanitation Data'!$I$28,0,10*ROW('Sanitation Data'!I119))="","",OFFSET('Sanitation Data'!$I$28,0,10*ROW('Sanitation Data'!I119)))</f>
        <v/>
      </c>
      <c r="DK125" s="276" t="str">
        <f ca="true">+IF(OFFSET('Sanitation Data'!$I$29,0,10*ROW('Sanitation Data'!I119))="","",OFFSET('Sanitation Data'!$I$29,0,10*ROW('Sanitation Data'!I119)))</f>
        <v/>
      </c>
      <c r="DL125" s="276" t="str">
        <f ca="true">+IF(OFFSET('Sanitation Data'!$I$30,0,10*ROW('Sanitation Data'!I119))="","",OFFSET('Sanitation Data'!$I$30,0,10*ROW('Sanitation Data'!I119)))</f>
        <v/>
      </c>
      <c r="DM125" s="276" t="str">
        <f ca="true">+IF(OFFSET('Sanitation Data'!$I$31,0,10*ROW('Sanitation Data'!I119))="","",OFFSET('Sanitation Data'!$I$31,0,10*ROW('Sanitation Data'!I119)))</f>
        <v/>
      </c>
      <c r="DN125" s="276" t="str">
        <f ca="true">+IF(OFFSET('Sanitation Data'!$I$32,0,10*ROW('Sanitation Data'!I119))="","",OFFSET('Sanitation Data'!$I$32,0,10*ROW('Sanitation Data'!I119)))</f>
        <v/>
      </c>
      <c r="DO125" s="276" t="str">
        <f ca="true">+IF(OFFSET('Hygiene Data'!$D$11,0,10*ROW('Hygiene Data'!D119))="","",OFFSET('Hygiene Data'!$D$11,0,10*ROW('Hygiene Data'!D119)))</f>
        <v/>
      </c>
      <c r="DP125" s="276" t="str">
        <f ca="true">+IF(OFFSET('Hygiene Data'!$D$12,0,10*ROW('Hygiene Data'!D119))="","",OFFSET('Hygiene Data'!$D$12,0,10*ROW('Hygiene Data'!D119)))</f>
        <v/>
      </c>
      <c r="DQ125" s="276" t="str">
        <f ca="true">+IF(OFFSET('Hygiene Data'!$D$13,0,10*ROW('Hygiene Data'!D119))="","",OFFSET('Hygiene Data'!$D$13,0,10*ROW('Hygiene Data'!D119)))</f>
        <v/>
      </c>
      <c r="DR125" s="276" t="str">
        <f ca="true">+IF(OFFSET('Hygiene Data'!$E$11,0,10*ROW('Hygiene Data'!E119))="","",OFFSET('Hygiene Data'!$E$11,0,10*ROW('Hygiene Data'!E119)))</f>
        <v/>
      </c>
      <c r="DS125" s="276" t="str">
        <f ca="true">+IF(OFFSET('Hygiene Data'!$E$12,0,10*ROW('Hygiene Data'!E119))="","",OFFSET('Hygiene Data'!$E$12,0,10*ROW('Hygiene Data'!E119)))</f>
        <v/>
      </c>
      <c r="DT125" s="276" t="str">
        <f ca="true">+IF(OFFSET('Hygiene Data'!$E$13,0,10*ROW('Hygiene Data'!E119))="","",OFFSET('Hygiene Data'!$E$13,0,10*ROW('Hygiene Data'!E119)))</f>
        <v/>
      </c>
      <c r="DU125" s="276" t="str">
        <f ca="true">+IF(OFFSET('Hygiene Data'!$F$11,0,10*ROW('Hygiene Data'!F119))="","",OFFSET('Hygiene Data'!$F$11,0,10*ROW('Hygiene Data'!F119)))</f>
        <v/>
      </c>
      <c r="DV125" s="276" t="str">
        <f ca="true">+IF(OFFSET('Hygiene Data'!$F$12,0,10*ROW('Hygiene Data'!F119))="","",OFFSET('Hygiene Data'!$F$12,0,10*ROW('Hygiene Data'!F119)))</f>
        <v/>
      </c>
      <c r="DW125" s="276" t="str">
        <f ca="true">+IF(OFFSET('Hygiene Data'!$F$13,0,10*ROW('Hygiene Data'!F119))="","",OFFSET('Hygiene Data'!$F$13,0,10*ROW('Hygiene Data'!F119)))</f>
        <v/>
      </c>
      <c r="DX125" s="276" t="str">
        <f ca="true">+IF(OFFSET('Hygiene Data'!$G$11,0,10*ROW('Hygiene Data'!G119))="","",OFFSET('Hygiene Data'!$G$11,0,10*ROW('Hygiene Data'!G119)))</f>
        <v/>
      </c>
      <c r="DY125" s="276" t="str">
        <f ca="true">+IF(OFFSET('Hygiene Data'!$G$12,0,10*ROW('Hygiene Data'!G119))="","",OFFSET('Hygiene Data'!$G$12,0,10*ROW('Hygiene Data'!G119)))</f>
        <v/>
      </c>
      <c r="DZ125" s="276" t="str">
        <f ca="true">+IF(OFFSET('Hygiene Data'!$G$13,0,10*ROW('Hygiene Data'!G119))="","",OFFSET('Hygiene Data'!$G$13,0,10*ROW('Hygiene Data'!G119)))</f>
        <v/>
      </c>
      <c r="EA125" s="276" t="str">
        <f ca="true">+IF(OFFSET('Hygiene Data'!$H$11,0,10*ROW('Hygiene Data'!H119))="","",OFFSET('Hygiene Data'!$H$11,0,10*ROW('Hygiene Data'!H119)))</f>
        <v/>
      </c>
      <c r="EB125" s="276" t="str">
        <f ca="true">+IF(OFFSET('Hygiene Data'!$H$12,0,10*ROW('Hygiene Data'!H119))="","",OFFSET('Hygiene Data'!$H$12,0,10*ROW('Hygiene Data'!H119)))</f>
        <v/>
      </c>
      <c r="EC125" s="276" t="str">
        <f ca="true">+IF(OFFSET('Hygiene Data'!$H$13,0,10*ROW('Hygiene Data'!H119))="","",OFFSET('Hygiene Data'!$H$13,0,10*ROW('Hygiene Data'!H119)))</f>
        <v/>
      </c>
      <c r="ED125" s="276" t="str">
        <f ca="true">+IF(OFFSET('Hygiene Data'!$I$11,0,10*ROW('Hygiene Data'!I119))="","",OFFSET('Hygiene Data'!$I$11,0,10*ROW('Hygiene Data'!I119)))</f>
        <v/>
      </c>
      <c r="EE125" s="276" t="str">
        <f ca="true">+IF(OFFSET('Hygiene Data'!$I$12,0,10*ROW('Hygiene Data'!I119))="","",OFFSET('Hygiene Data'!$I$12,0,10*ROW('Hygiene Data'!I119)))</f>
        <v/>
      </c>
      <c r="EF125" s="276"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32"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6"/>
      <c r="BS126" s="276" t="str">
        <f ca="true">+IF(OFFSET('Water Data'!$D$27,0,10*ROW('Water Data'!D120))="","",OFFSET('Water Data'!$D$27,0,10*ROW('Water Data'!D120)))</f>
        <v/>
      </c>
      <c r="BT126" s="276" t="str">
        <f ca="true">+IF(OFFSET('Water Data'!$D$28,0,10*ROW('Water Data'!D120))="","",OFFSET('Water Data'!$D$28,0,10*ROW('Water Data'!D120)))</f>
        <v/>
      </c>
      <c r="BU126" s="276" t="str">
        <f ca="true">+IF(OFFSET('Water Data'!$D$29,0,10*ROW('Water Data'!D120))="","",OFFSET('Water Data'!$D$29,0,10*ROW('Water Data'!D120)))</f>
        <v/>
      </c>
      <c r="BV126" s="276" t="str">
        <f ca="true">+IF(OFFSET('Water Data'!$E$27,0,10*ROW('Water Data'!E120))="","",OFFSET('Water Data'!$E$27,0,10*ROW('Water Data'!E120)))</f>
        <v/>
      </c>
      <c r="BW126" s="276" t="str">
        <f ca="true">+IF(OFFSET('Water Data'!$E$28,0,10*ROW('Water Data'!E120))="","",OFFSET('Water Data'!$E$28,0,10*ROW('Water Data'!E120)))</f>
        <v/>
      </c>
      <c r="BX126" s="276" t="str">
        <f ca="true">+IF(OFFSET('Water Data'!$E$29,0,10*ROW('Water Data'!E120))="","",OFFSET('Water Data'!$E$29,0,10*ROW('Water Data'!E120)))</f>
        <v/>
      </c>
      <c r="BY126" s="276" t="str">
        <f ca="true">+IF(OFFSET('Water Data'!$F$27,0,10*ROW('Water Data'!F120))="","",OFFSET('Water Data'!$F$27,0,10*ROW('Water Data'!F120)))</f>
        <v/>
      </c>
      <c r="BZ126" s="276" t="str">
        <f ca="true">+IF(OFFSET('Water Data'!$F$28,0,10*ROW('Water Data'!F120))="","",OFFSET('Water Data'!$F$28,0,10*ROW('Water Data'!F120)))</f>
        <v/>
      </c>
      <c r="CA126" s="276" t="str">
        <f ca="true">+IF(OFFSET('Water Data'!$F$29,0,10*ROW('Water Data'!F120))="","",OFFSET('Water Data'!$F$29,0,10*ROW('Water Data'!F120)))</f>
        <v/>
      </c>
      <c r="CB126" s="276" t="str">
        <f ca="true">+IF(OFFSET('Water Data'!$G$27,0,10*ROW('Water Data'!G120))="","",OFFSET('Water Data'!$G$27,0,10*ROW('Water Data'!G120)))</f>
        <v/>
      </c>
      <c r="CC126" s="276" t="str">
        <f ca="true">+IF(OFFSET('Water Data'!$G$28,0,10*ROW('Water Data'!G120))="","",OFFSET('Water Data'!$G$28,0,10*ROW('Water Data'!G120)))</f>
        <v/>
      </c>
      <c r="CD126" s="276" t="str">
        <f ca="true">+IF(OFFSET('Water Data'!$G$29,0,10*ROW('Water Data'!G120))="","",OFFSET('Water Data'!$G$29,0,10*ROW('Water Data'!G120)))</f>
        <v/>
      </c>
      <c r="CE126" s="276" t="str">
        <f ca="true">+IF(OFFSET('Water Data'!$H$27,0,10*ROW('Water Data'!H120))="","",OFFSET('Water Data'!$H$27,0,10*ROW('Water Data'!H120)))</f>
        <v/>
      </c>
      <c r="CF126" s="276" t="str">
        <f ca="true">+IF(OFFSET('Water Data'!$H$28,0,10*ROW('Water Data'!H120))="","",OFFSET('Water Data'!$H$28,0,10*ROW('Water Data'!H120)))</f>
        <v/>
      </c>
      <c r="CG126" s="276" t="str">
        <f ca="true">+IF(OFFSET('Water Data'!$H$29,0,10*ROW('Water Data'!H120))="","",OFFSET('Water Data'!$H$29,0,10*ROW('Water Data'!H120)))</f>
        <v/>
      </c>
      <c r="CH126" s="276" t="str">
        <f ca="true">+IF(OFFSET('Water Data'!$I$27,0,10*ROW('Water Data'!I120))="","",OFFSET('Water Data'!$I$27,0,10*ROW('Water Data'!I120)))</f>
        <v/>
      </c>
      <c r="CI126" s="276" t="str">
        <f ca="true">+IF(OFFSET('Water Data'!$I$28,0,10*ROW('Water Data'!I120))="","",OFFSET('Water Data'!$I$28,0,10*ROW('Water Data'!I120)))</f>
        <v/>
      </c>
      <c r="CJ126" s="276" t="str">
        <f ca="true">+IF(OFFSET('Water Data'!$I$29,0,10*ROW('Water Data'!I120))="","",OFFSET('Water Data'!$I$29,0,10*ROW('Water Data'!I120)))</f>
        <v/>
      </c>
      <c r="CK126" s="276" t="str">
        <f ca="true">+IF(OFFSET('Sanitation Data'!$D$28,0,10*ROW('Sanitation Data'!D120))="","",OFFSET('Sanitation Data'!$D$28,0,10*ROW('Sanitation Data'!D120)))</f>
        <v/>
      </c>
      <c r="CL126" s="276" t="str">
        <f ca="true">+IF(OFFSET('Sanitation Data'!$D$29,0,10*ROW('Sanitation Data'!D120))="","",OFFSET('Sanitation Data'!$D$29,0,10*ROW('Sanitation Data'!D120)))</f>
        <v/>
      </c>
      <c r="CM126" s="276" t="str">
        <f ca="true">+IF(OFFSET('Sanitation Data'!$D$30,0,10*ROW('Sanitation Data'!D120))="","",OFFSET('Sanitation Data'!$D$30,0,10*ROW('Sanitation Data'!D120)))</f>
        <v/>
      </c>
      <c r="CN126" s="276" t="str">
        <f ca="true">+IF(OFFSET('Sanitation Data'!$D$31,0,10*ROW('Sanitation Data'!D120))="","",OFFSET('Sanitation Data'!$D$31,0,10*ROW('Sanitation Data'!D120)))</f>
        <v/>
      </c>
      <c r="CO126" s="276" t="str">
        <f ca="true">+IF(OFFSET('Sanitation Data'!$D$32,0,10*ROW('Sanitation Data'!D120))="","",OFFSET('Sanitation Data'!$D$32,0,10*ROW('Sanitation Data'!D120)))</f>
        <v/>
      </c>
      <c r="CP126" s="276" t="str">
        <f ca="true">+IF(OFFSET('Sanitation Data'!$E$28,0,10*ROW('Sanitation Data'!E120))="","",OFFSET('Sanitation Data'!$E$28,0,10*ROW('Sanitation Data'!E120)))</f>
        <v/>
      </c>
      <c r="CQ126" s="276" t="str">
        <f ca="true">+IF(OFFSET('Sanitation Data'!$E$29,0,10*ROW('Sanitation Data'!E120))="","",OFFSET('Sanitation Data'!$E$29,0,10*ROW('Sanitation Data'!E120)))</f>
        <v/>
      </c>
      <c r="CR126" s="276" t="str">
        <f ca="true">+IF(OFFSET('Sanitation Data'!$E$30,0,10*ROW('Sanitation Data'!E120))="","",OFFSET('Sanitation Data'!$E$30,0,10*ROW('Sanitation Data'!E120)))</f>
        <v/>
      </c>
      <c r="CS126" s="276" t="str">
        <f ca="true">+IF(OFFSET('Sanitation Data'!$E$31,0,10*ROW('Sanitation Data'!E120))="","",OFFSET('Sanitation Data'!$E$31,0,10*ROW('Sanitation Data'!E120)))</f>
        <v/>
      </c>
      <c r="CT126" s="276" t="str">
        <f ca="true">+IF(OFFSET('Sanitation Data'!$E$32,0,10*ROW('Sanitation Data'!E120))="","",OFFSET('Sanitation Data'!$E$32,0,10*ROW('Sanitation Data'!E120)))</f>
        <v/>
      </c>
      <c r="CU126" s="276" t="str">
        <f ca="true">+IF(OFFSET('Sanitation Data'!$F$28,0,10*ROW('Sanitation Data'!F120))="","",OFFSET('Sanitation Data'!$F$28,0,10*ROW('Sanitation Data'!F120)))</f>
        <v/>
      </c>
      <c r="CV126" s="276" t="str">
        <f ca="true">+IF(OFFSET('Sanitation Data'!$F$29,0,10*ROW('Sanitation Data'!F120))="","",OFFSET('Sanitation Data'!$F$29,0,10*ROW('Sanitation Data'!F120)))</f>
        <v/>
      </c>
      <c r="CW126" s="276" t="str">
        <f ca="true">+IF(OFFSET('Sanitation Data'!$F$30,0,10*ROW('Sanitation Data'!F120))="","",OFFSET('Sanitation Data'!$F$30,0,10*ROW('Sanitation Data'!F120)))</f>
        <v/>
      </c>
      <c r="CX126" s="276" t="str">
        <f ca="true">+IF(OFFSET('Sanitation Data'!$F$31,0,10*ROW('Sanitation Data'!F120))="","",OFFSET('Sanitation Data'!$F$31,0,10*ROW('Sanitation Data'!F120)))</f>
        <v/>
      </c>
      <c r="CY126" s="276" t="str">
        <f ca="true">+IF(OFFSET('Sanitation Data'!$F$32,0,10*ROW('Sanitation Data'!F120))="","",OFFSET('Sanitation Data'!$F$32,0,10*ROW('Sanitation Data'!F120)))</f>
        <v/>
      </c>
      <c r="CZ126" s="276" t="str">
        <f ca="true">+IF(OFFSET('Sanitation Data'!$G$28,0,10*ROW('Sanitation Data'!G120))="","",OFFSET('Sanitation Data'!$G$28,0,10*ROW('Sanitation Data'!G120)))</f>
        <v/>
      </c>
      <c r="DA126" s="276" t="str">
        <f ca="true">+IF(OFFSET('Sanitation Data'!$G$29,0,10*ROW('Sanitation Data'!G120))="","",OFFSET('Sanitation Data'!$G$29,0,10*ROW('Sanitation Data'!G120)))</f>
        <v/>
      </c>
      <c r="DB126" s="276" t="str">
        <f ca="true">+IF(OFFSET('Sanitation Data'!$G$30,0,10*ROW('Sanitation Data'!G120))="","",OFFSET('Sanitation Data'!$G$30,0,10*ROW('Sanitation Data'!G120)))</f>
        <v/>
      </c>
      <c r="DC126" s="276" t="str">
        <f ca="true">+IF(OFFSET('Sanitation Data'!$G$31,0,10*ROW('Sanitation Data'!G120))="","",OFFSET('Sanitation Data'!$G$31,0,10*ROW('Sanitation Data'!G120)))</f>
        <v/>
      </c>
      <c r="DD126" s="276" t="str">
        <f ca="true">+IF(OFFSET('Sanitation Data'!$G$32,0,10*ROW('Sanitation Data'!G120))="","",OFFSET('Sanitation Data'!$G$32,0,10*ROW('Sanitation Data'!G120)))</f>
        <v/>
      </c>
      <c r="DE126" s="276" t="str">
        <f ca="true">+IF(OFFSET('Sanitation Data'!$H$28,0,10*ROW('Sanitation Data'!H120))="","",OFFSET('Sanitation Data'!$H$28,0,10*ROW('Sanitation Data'!H120)))</f>
        <v/>
      </c>
      <c r="DF126" s="276" t="str">
        <f ca="true">+IF(OFFSET('Sanitation Data'!$H$29,0,10*ROW('Sanitation Data'!H120))="","",OFFSET('Sanitation Data'!$H$29,0,10*ROW('Sanitation Data'!H120)))</f>
        <v/>
      </c>
      <c r="DG126" s="276" t="str">
        <f ca="true">+IF(OFFSET('Sanitation Data'!$H$30,0,10*ROW('Sanitation Data'!H120))="","",OFFSET('Sanitation Data'!$H$30,0,10*ROW('Sanitation Data'!H120)))</f>
        <v/>
      </c>
      <c r="DH126" s="276" t="str">
        <f ca="true">+IF(OFFSET('Sanitation Data'!$H$31,0,10*ROW('Sanitation Data'!H120))="","",OFFSET('Sanitation Data'!$H$31,0,10*ROW('Sanitation Data'!H120)))</f>
        <v/>
      </c>
      <c r="DI126" s="276" t="str">
        <f ca="true">+IF(OFFSET('Sanitation Data'!$H$32,0,10*ROW('Sanitation Data'!H120))="","",OFFSET('Sanitation Data'!$H$32,0,10*ROW('Sanitation Data'!H120)))</f>
        <v/>
      </c>
      <c r="DJ126" s="276" t="str">
        <f ca="true">+IF(OFFSET('Sanitation Data'!$I$28,0,10*ROW('Sanitation Data'!I120))="","",OFFSET('Sanitation Data'!$I$28,0,10*ROW('Sanitation Data'!I120)))</f>
        <v/>
      </c>
      <c r="DK126" s="276" t="str">
        <f ca="true">+IF(OFFSET('Sanitation Data'!$I$29,0,10*ROW('Sanitation Data'!I120))="","",OFFSET('Sanitation Data'!$I$29,0,10*ROW('Sanitation Data'!I120)))</f>
        <v/>
      </c>
      <c r="DL126" s="276" t="str">
        <f ca="true">+IF(OFFSET('Sanitation Data'!$I$30,0,10*ROW('Sanitation Data'!I120))="","",OFFSET('Sanitation Data'!$I$30,0,10*ROW('Sanitation Data'!I120)))</f>
        <v/>
      </c>
      <c r="DM126" s="276" t="str">
        <f ca="true">+IF(OFFSET('Sanitation Data'!$I$31,0,10*ROW('Sanitation Data'!I120))="","",OFFSET('Sanitation Data'!$I$31,0,10*ROW('Sanitation Data'!I120)))</f>
        <v/>
      </c>
      <c r="DN126" s="276" t="str">
        <f ca="true">+IF(OFFSET('Sanitation Data'!$I$32,0,10*ROW('Sanitation Data'!I120))="","",OFFSET('Sanitation Data'!$I$32,0,10*ROW('Sanitation Data'!I120)))</f>
        <v/>
      </c>
      <c r="DO126" s="276" t="str">
        <f ca="true">+IF(OFFSET('Hygiene Data'!$D$11,0,10*ROW('Hygiene Data'!D120))="","",OFFSET('Hygiene Data'!$D$11,0,10*ROW('Hygiene Data'!D120)))</f>
        <v/>
      </c>
      <c r="DP126" s="276" t="str">
        <f ca="true">+IF(OFFSET('Hygiene Data'!$D$12,0,10*ROW('Hygiene Data'!D120))="","",OFFSET('Hygiene Data'!$D$12,0,10*ROW('Hygiene Data'!D120)))</f>
        <v/>
      </c>
      <c r="DQ126" s="276" t="str">
        <f ca="true">+IF(OFFSET('Hygiene Data'!$D$13,0,10*ROW('Hygiene Data'!D120))="","",OFFSET('Hygiene Data'!$D$13,0,10*ROW('Hygiene Data'!D120)))</f>
        <v/>
      </c>
      <c r="DR126" s="276" t="str">
        <f ca="true">+IF(OFFSET('Hygiene Data'!$E$11,0,10*ROW('Hygiene Data'!E120))="","",OFFSET('Hygiene Data'!$E$11,0,10*ROW('Hygiene Data'!E120)))</f>
        <v/>
      </c>
      <c r="DS126" s="276" t="str">
        <f ca="true">+IF(OFFSET('Hygiene Data'!$E$12,0,10*ROW('Hygiene Data'!E120))="","",OFFSET('Hygiene Data'!$E$12,0,10*ROW('Hygiene Data'!E120)))</f>
        <v/>
      </c>
      <c r="DT126" s="276" t="str">
        <f ca="true">+IF(OFFSET('Hygiene Data'!$E$13,0,10*ROW('Hygiene Data'!E120))="","",OFFSET('Hygiene Data'!$E$13,0,10*ROW('Hygiene Data'!E120)))</f>
        <v/>
      </c>
      <c r="DU126" s="276" t="str">
        <f ca="true">+IF(OFFSET('Hygiene Data'!$F$11,0,10*ROW('Hygiene Data'!F120))="","",OFFSET('Hygiene Data'!$F$11,0,10*ROW('Hygiene Data'!F120)))</f>
        <v/>
      </c>
      <c r="DV126" s="276" t="str">
        <f ca="true">+IF(OFFSET('Hygiene Data'!$F$12,0,10*ROW('Hygiene Data'!F120))="","",OFFSET('Hygiene Data'!$F$12,0,10*ROW('Hygiene Data'!F120)))</f>
        <v/>
      </c>
      <c r="DW126" s="276" t="str">
        <f ca="true">+IF(OFFSET('Hygiene Data'!$F$13,0,10*ROW('Hygiene Data'!F120))="","",OFFSET('Hygiene Data'!$F$13,0,10*ROW('Hygiene Data'!F120)))</f>
        <v/>
      </c>
      <c r="DX126" s="276" t="str">
        <f ca="true">+IF(OFFSET('Hygiene Data'!$G$11,0,10*ROW('Hygiene Data'!G120))="","",OFFSET('Hygiene Data'!$G$11,0,10*ROW('Hygiene Data'!G120)))</f>
        <v/>
      </c>
      <c r="DY126" s="276" t="str">
        <f ca="true">+IF(OFFSET('Hygiene Data'!$G$12,0,10*ROW('Hygiene Data'!G120))="","",OFFSET('Hygiene Data'!$G$12,0,10*ROW('Hygiene Data'!G120)))</f>
        <v/>
      </c>
      <c r="DZ126" s="276" t="str">
        <f ca="true">+IF(OFFSET('Hygiene Data'!$G$13,0,10*ROW('Hygiene Data'!G120))="","",OFFSET('Hygiene Data'!$G$13,0,10*ROW('Hygiene Data'!G120)))</f>
        <v/>
      </c>
      <c r="EA126" s="276" t="str">
        <f ca="true">+IF(OFFSET('Hygiene Data'!$H$11,0,10*ROW('Hygiene Data'!H120))="","",OFFSET('Hygiene Data'!$H$11,0,10*ROW('Hygiene Data'!H120)))</f>
        <v/>
      </c>
      <c r="EB126" s="276" t="str">
        <f ca="true">+IF(OFFSET('Hygiene Data'!$H$12,0,10*ROW('Hygiene Data'!H120))="","",OFFSET('Hygiene Data'!$H$12,0,10*ROW('Hygiene Data'!H120)))</f>
        <v/>
      </c>
      <c r="EC126" s="276" t="str">
        <f ca="true">+IF(OFFSET('Hygiene Data'!$H$13,0,10*ROW('Hygiene Data'!H120))="","",OFFSET('Hygiene Data'!$H$13,0,10*ROW('Hygiene Data'!H120)))</f>
        <v/>
      </c>
      <c r="ED126" s="276" t="str">
        <f ca="true">+IF(OFFSET('Hygiene Data'!$I$11,0,10*ROW('Hygiene Data'!I120))="","",OFFSET('Hygiene Data'!$I$11,0,10*ROW('Hygiene Data'!I120)))</f>
        <v/>
      </c>
      <c r="EE126" s="276" t="str">
        <f ca="true">+IF(OFFSET('Hygiene Data'!$I$12,0,10*ROW('Hygiene Data'!I120))="","",OFFSET('Hygiene Data'!$I$12,0,10*ROW('Hygiene Data'!I120)))</f>
        <v/>
      </c>
      <c r="EF126" s="276"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32"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6"/>
      <c r="BS127" s="276" t="str">
        <f ca="true">+IF(OFFSET('Water Data'!$D$27,0,10*ROW('Water Data'!D121))="","",OFFSET('Water Data'!$D$27,0,10*ROW('Water Data'!D121)))</f>
        <v/>
      </c>
      <c r="BT127" s="276" t="str">
        <f ca="true">+IF(OFFSET('Water Data'!$D$28,0,10*ROW('Water Data'!D121))="","",OFFSET('Water Data'!$D$28,0,10*ROW('Water Data'!D121)))</f>
        <v/>
      </c>
      <c r="BU127" s="276" t="str">
        <f ca="true">+IF(OFFSET('Water Data'!$D$29,0,10*ROW('Water Data'!D121))="","",OFFSET('Water Data'!$D$29,0,10*ROW('Water Data'!D121)))</f>
        <v/>
      </c>
      <c r="BV127" s="276" t="str">
        <f ca="true">+IF(OFFSET('Water Data'!$E$27,0,10*ROW('Water Data'!E121))="","",OFFSET('Water Data'!$E$27,0,10*ROW('Water Data'!E121)))</f>
        <v/>
      </c>
      <c r="BW127" s="276" t="str">
        <f ca="true">+IF(OFFSET('Water Data'!$E$28,0,10*ROW('Water Data'!E121))="","",OFFSET('Water Data'!$E$28,0,10*ROW('Water Data'!E121)))</f>
        <v/>
      </c>
      <c r="BX127" s="276" t="str">
        <f ca="true">+IF(OFFSET('Water Data'!$E$29,0,10*ROW('Water Data'!E121))="","",OFFSET('Water Data'!$E$29,0,10*ROW('Water Data'!E121)))</f>
        <v/>
      </c>
      <c r="BY127" s="276" t="str">
        <f ca="true">+IF(OFFSET('Water Data'!$F$27,0,10*ROW('Water Data'!F121))="","",OFFSET('Water Data'!$F$27,0,10*ROW('Water Data'!F121)))</f>
        <v/>
      </c>
      <c r="BZ127" s="276" t="str">
        <f ca="true">+IF(OFFSET('Water Data'!$F$28,0,10*ROW('Water Data'!F121))="","",OFFSET('Water Data'!$F$28,0,10*ROW('Water Data'!F121)))</f>
        <v/>
      </c>
      <c r="CA127" s="276" t="str">
        <f ca="true">+IF(OFFSET('Water Data'!$F$29,0,10*ROW('Water Data'!F121))="","",OFFSET('Water Data'!$F$29,0,10*ROW('Water Data'!F121)))</f>
        <v/>
      </c>
      <c r="CB127" s="276" t="str">
        <f ca="true">+IF(OFFSET('Water Data'!$G$27,0,10*ROW('Water Data'!G121))="","",OFFSET('Water Data'!$G$27,0,10*ROW('Water Data'!G121)))</f>
        <v/>
      </c>
      <c r="CC127" s="276" t="str">
        <f ca="true">+IF(OFFSET('Water Data'!$G$28,0,10*ROW('Water Data'!G121))="","",OFFSET('Water Data'!$G$28,0,10*ROW('Water Data'!G121)))</f>
        <v/>
      </c>
      <c r="CD127" s="276" t="str">
        <f ca="true">+IF(OFFSET('Water Data'!$G$29,0,10*ROW('Water Data'!G121))="","",OFFSET('Water Data'!$G$29,0,10*ROW('Water Data'!G121)))</f>
        <v/>
      </c>
      <c r="CE127" s="276" t="str">
        <f ca="true">+IF(OFFSET('Water Data'!$H$27,0,10*ROW('Water Data'!H121))="","",OFFSET('Water Data'!$H$27,0,10*ROW('Water Data'!H121)))</f>
        <v/>
      </c>
      <c r="CF127" s="276" t="str">
        <f ca="true">+IF(OFFSET('Water Data'!$H$28,0,10*ROW('Water Data'!H121))="","",OFFSET('Water Data'!$H$28,0,10*ROW('Water Data'!H121)))</f>
        <v/>
      </c>
      <c r="CG127" s="276" t="str">
        <f ca="true">+IF(OFFSET('Water Data'!$H$29,0,10*ROW('Water Data'!H121))="","",OFFSET('Water Data'!$H$29,0,10*ROW('Water Data'!H121)))</f>
        <v/>
      </c>
      <c r="CH127" s="276" t="str">
        <f ca="true">+IF(OFFSET('Water Data'!$I$27,0,10*ROW('Water Data'!I121))="","",OFFSET('Water Data'!$I$27,0,10*ROW('Water Data'!I121)))</f>
        <v/>
      </c>
      <c r="CI127" s="276" t="str">
        <f ca="true">+IF(OFFSET('Water Data'!$I$28,0,10*ROW('Water Data'!I121))="","",OFFSET('Water Data'!$I$28,0,10*ROW('Water Data'!I121)))</f>
        <v/>
      </c>
      <c r="CJ127" s="276" t="str">
        <f ca="true">+IF(OFFSET('Water Data'!$I$29,0,10*ROW('Water Data'!I121))="","",OFFSET('Water Data'!$I$29,0,10*ROW('Water Data'!I121)))</f>
        <v/>
      </c>
      <c r="CK127" s="276" t="str">
        <f ca="true">+IF(OFFSET('Sanitation Data'!$D$28,0,10*ROW('Sanitation Data'!D121))="","",OFFSET('Sanitation Data'!$D$28,0,10*ROW('Sanitation Data'!D121)))</f>
        <v/>
      </c>
      <c r="CL127" s="276" t="str">
        <f ca="true">+IF(OFFSET('Sanitation Data'!$D$29,0,10*ROW('Sanitation Data'!D121))="","",OFFSET('Sanitation Data'!$D$29,0,10*ROW('Sanitation Data'!D121)))</f>
        <v/>
      </c>
      <c r="CM127" s="276" t="str">
        <f ca="true">+IF(OFFSET('Sanitation Data'!$D$30,0,10*ROW('Sanitation Data'!D121))="","",OFFSET('Sanitation Data'!$D$30,0,10*ROW('Sanitation Data'!D121)))</f>
        <v/>
      </c>
      <c r="CN127" s="276" t="str">
        <f ca="true">+IF(OFFSET('Sanitation Data'!$D$31,0,10*ROW('Sanitation Data'!D121))="","",OFFSET('Sanitation Data'!$D$31,0,10*ROW('Sanitation Data'!D121)))</f>
        <v/>
      </c>
      <c r="CO127" s="276" t="str">
        <f ca="true">+IF(OFFSET('Sanitation Data'!$D$32,0,10*ROW('Sanitation Data'!D121))="","",OFFSET('Sanitation Data'!$D$32,0,10*ROW('Sanitation Data'!D121)))</f>
        <v/>
      </c>
      <c r="CP127" s="276" t="str">
        <f ca="true">+IF(OFFSET('Sanitation Data'!$E$28,0,10*ROW('Sanitation Data'!E121))="","",OFFSET('Sanitation Data'!$E$28,0,10*ROW('Sanitation Data'!E121)))</f>
        <v/>
      </c>
      <c r="CQ127" s="276" t="str">
        <f ca="true">+IF(OFFSET('Sanitation Data'!$E$29,0,10*ROW('Sanitation Data'!E121))="","",OFFSET('Sanitation Data'!$E$29,0,10*ROW('Sanitation Data'!E121)))</f>
        <v/>
      </c>
      <c r="CR127" s="276" t="str">
        <f ca="true">+IF(OFFSET('Sanitation Data'!$E$30,0,10*ROW('Sanitation Data'!E121))="","",OFFSET('Sanitation Data'!$E$30,0,10*ROW('Sanitation Data'!E121)))</f>
        <v/>
      </c>
      <c r="CS127" s="276" t="str">
        <f ca="true">+IF(OFFSET('Sanitation Data'!$E$31,0,10*ROW('Sanitation Data'!E121))="","",OFFSET('Sanitation Data'!$E$31,0,10*ROW('Sanitation Data'!E121)))</f>
        <v/>
      </c>
      <c r="CT127" s="276" t="str">
        <f ca="true">+IF(OFFSET('Sanitation Data'!$E$32,0,10*ROW('Sanitation Data'!E121))="","",OFFSET('Sanitation Data'!$E$32,0,10*ROW('Sanitation Data'!E121)))</f>
        <v/>
      </c>
      <c r="CU127" s="276" t="str">
        <f ca="true">+IF(OFFSET('Sanitation Data'!$F$28,0,10*ROW('Sanitation Data'!F121))="","",OFFSET('Sanitation Data'!$F$28,0,10*ROW('Sanitation Data'!F121)))</f>
        <v/>
      </c>
      <c r="CV127" s="276" t="str">
        <f ca="true">+IF(OFFSET('Sanitation Data'!$F$29,0,10*ROW('Sanitation Data'!F121))="","",OFFSET('Sanitation Data'!$F$29,0,10*ROW('Sanitation Data'!F121)))</f>
        <v/>
      </c>
      <c r="CW127" s="276" t="str">
        <f ca="true">+IF(OFFSET('Sanitation Data'!$F$30,0,10*ROW('Sanitation Data'!F121))="","",OFFSET('Sanitation Data'!$F$30,0,10*ROW('Sanitation Data'!F121)))</f>
        <v/>
      </c>
      <c r="CX127" s="276" t="str">
        <f ca="true">+IF(OFFSET('Sanitation Data'!$F$31,0,10*ROW('Sanitation Data'!F121))="","",OFFSET('Sanitation Data'!$F$31,0,10*ROW('Sanitation Data'!F121)))</f>
        <v/>
      </c>
      <c r="CY127" s="276" t="str">
        <f ca="true">+IF(OFFSET('Sanitation Data'!$F$32,0,10*ROW('Sanitation Data'!F121))="","",OFFSET('Sanitation Data'!$F$32,0,10*ROW('Sanitation Data'!F121)))</f>
        <v/>
      </c>
      <c r="CZ127" s="276" t="str">
        <f ca="true">+IF(OFFSET('Sanitation Data'!$G$28,0,10*ROW('Sanitation Data'!G121))="","",OFFSET('Sanitation Data'!$G$28,0,10*ROW('Sanitation Data'!G121)))</f>
        <v/>
      </c>
      <c r="DA127" s="276" t="str">
        <f ca="true">+IF(OFFSET('Sanitation Data'!$G$29,0,10*ROW('Sanitation Data'!G121))="","",OFFSET('Sanitation Data'!$G$29,0,10*ROW('Sanitation Data'!G121)))</f>
        <v/>
      </c>
      <c r="DB127" s="276" t="str">
        <f ca="true">+IF(OFFSET('Sanitation Data'!$G$30,0,10*ROW('Sanitation Data'!G121))="","",OFFSET('Sanitation Data'!$G$30,0,10*ROW('Sanitation Data'!G121)))</f>
        <v/>
      </c>
      <c r="DC127" s="276" t="str">
        <f ca="true">+IF(OFFSET('Sanitation Data'!$G$31,0,10*ROW('Sanitation Data'!G121))="","",OFFSET('Sanitation Data'!$G$31,0,10*ROW('Sanitation Data'!G121)))</f>
        <v/>
      </c>
      <c r="DD127" s="276" t="str">
        <f ca="true">+IF(OFFSET('Sanitation Data'!$G$32,0,10*ROW('Sanitation Data'!G121))="","",OFFSET('Sanitation Data'!$G$32,0,10*ROW('Sanitation Data'!G121)))</f>
        <v/>
      </c>
      <c r="DE127" s="276" t="str">
        <f ca="true">+IF(OFFSET('Sanitation Data'!$H$28,0,10*ROW('Sanitation Data'!H121))="","",OFFSET('Sanitation Data'!$H$28,0,10*ROW('Sanitation Data'!H121)))</f>
        <v/>
      </c>
      <c r="DF127" s="276" t="str">
        <f ca="true">+IF(OFFSET('Sanitation Data'!$H$29,0,10*ROW('Sanitation Data'!H121))="","",OFFSET('Sanitation Data'!$H$29,0,10*ROW('Sanitation Data'!H121)))</f>
        <v/>
      </c>
      <c r="DG127" s="276" t="str">
        <f ca="true">+IF(OFFSET('Sanitation Data'!$H$30,0,10*ROW('Sanitation Data'!H121))="","",OFFSET('Sanitation Data'!$H$30,0,10*ROW('Sanitation Data'!H121)))</f>
        <v/>
      </c>
      <c r="DH127" s="276" t="str">
        <f ca="true">+IF(OFFSET('Sanitation Data'!$H$31,0,10*ROW('Sanitation Data'!H121))="","",OFFSET('Sanitation Data'!$H$31,0,10*ROW('Sanitation Data'!H121)))</f>
        <v/>
      </c>
      <c r="DI127" s="276" t="str">
        <f ca="true">+IF(OFFSET('Sanitation Data'!$H$32,0,10*ROW('Sanitation Data'!H121))="","",OFFSET('Sanitation Data'!$H$32,0,10*ROW('Sanitation Data'!H121)))</f>
        <v/>
      </c>
      <c r="DJ127" s="276" t="str">
        <f ca="true">+IF(OFFSET('Sanitation Data'!$I$28,0,10*ROW('Sanitation Data'!I121))="","",OFFSET('Sanitation Data'!$I$28,0,10*ROW('Sanitation Data'!I121)))</f>
        <v/>
      </c>
      <c r="DK127" s="276" t="str">
        <f ca="true">+IF(OFFSET('Sanitation Data'!$I$29,0,10*ROW('Sanitation Data'!I121))="","",OFFSET('Sanitation Data'!$I$29,0,10*ROW('Sanitation Data'!I121)))</f>
        <v/>
      </c>
      <c r="DL127" s="276" t="str">
        <f ca="true">+IF(OFFSET('Sanitation Data'!$I$30,0,10*ROW('Sanitation Data'!I121))="","",OFFSET('Sanitation Data'!$I$30,0,10*ROW('Sanitation Data'!I121)))</f>
        <v/>
      </c>
      <c r="DM127" s="276" t="str">
        <f ca="true">+IF(OFFSET('Sanitation Data'!$I$31,0,10*ROW('Sanitation Data'!I121))="","",OFFSET('Sanitation Data'!$I$31,0,10*ROW('Sanitation Data'!I121)))</f>
        <v/>
      </c>
      <c r="DN127" s="276" t="str">
        <f ca="true">+IF(OFFSET('Sanitation Data'!$I$32,0,10*ROW('Sanitation Data'!I121))="","",OFFSET('Sanitation Data'!$I$32,0,10*ROW('Sanitation Data'!I121)))</f>
        <v/>
      </c>
      <c r="DO127" s="276" t="str">
        <f ca="true">+IF(OFFSET('Hygiene Data'!$D$11,0,10*ROW('Hygiene Data'!D121))="","",OFFSET('Hygiene Data'!$D$11,0,10*ROW('Hygiene Data'!D121)))</f>
        <v/>
      </c>
      <c r="DP127" s="276" t="str">
        <f ca="true">+IF(OFFSET('Hygiene Data'!$D$12,0,10*ROW('Hygiene Data'!D121))="","",OFFSET('Hygiene Data'!$D$12,0,10*ROW('Hygiene Data'!D121)))</f>
        <v/>
      </c>
      <c r="DQ127" s="276" t="str">
        <f ca="true">+IF(OFFSET('Hygiene Data'!$D$13,0,10*ROW('Hygiene Data'!D121))="","",OFFSET('Hygiene Data'!$D$13,0,10*ROW('Hygiene Data'!D121)))</f>
        <v/>
      </c>
      <c r="DR127" s="276" t="str">
        <f ca="true">+IF(OFFSET('Hygiene Data'!$E$11,0,10*ROW('Hygiene Data'!E121))="","",OFFSET('Hygiene Data'!$E$11,0,10*ROW('Hygiene Data'!E121)))</f>
        <v/>
      </c>
      <c r="DS127" s="276" t="str">
        <f ca="true">+IF(OFFSET('Hygiene Data'!$E$12,0,10*ROW('Hygiene Data'!E121))="","",OFFSET('Hygiene Data'!$E$12,0,10*ROW('Hygiene Data'!E121)))</f>
        <v/>
      </c>
      <c r="DT127" s="276" t="str">
        <f ca="true">+IF(OFFSET('Hygiene Data'!$E$13,0,10*ROW('Hygiene Data'!E121))="","",OFFSET('Hygiene Data'!$E$13,0,10*ROW('Hygiene Data'!E121)))</f>
        <v/>
      </c>
      <c r="DU127" s="276" t="str">
        <f ca="true">+IF(OFFSET('Hygiene Data'!$F$11,0,10*ROW('Hygiene Data'!F121))="","",OFFSET('Hygiene Data'!$F$11,0,10*ROW('Hygiene Data'!F121)))</f>
        <v/>
      </c>
      <c r="DV127" s="276" t="str">
        <f ca="true">+IF(OFFSET('Hygiene Data'!$F$12,0,10*ROW('Hygiene Data'!F121))="","",OFFSET('Hygiene Data'!$F$12,0,10*ROW('Hygiene Data'!F121)))</f>
        <v/>
      </c>
      <c r="DW127" s="276" t="str">
        <f ca="true">+IF(OFFSET('Hygiene Data'!$F$13,0,10*ROW('Hygiene Data'!F121))="","",OFFSET('Hygiene Data'!$F$13,0,10*ROW('Hygiene Data'!F121)))</f>
        <v/>
      </c>
      <c r="DX127" s="276" t="str">
        <f ca="true">+IF(OFFSET('Hygiene Data'!$G$11,0,10*ROW('Hygiene Data'!G121))="","",OFFSET('Hygiene Data'!$G$11,0,10*ROW('Hygiene Data'!G121)))</f>
        <v/>
      </c>
      <c r="DY127" s="276" t="str">
        <f ca="true">+IF(OFFSET('Hygiene Data'!$G$12,0,10*ROW('Hygiene Data'!G121))="","",OFFSET('Hygiene Data'!$G$12,0,10*ROW('Hygiene Data'!G121)))</f>
        <v/>
      </c>
      <c r="DZ127" s="276" t="str">
        <f ca="true">+IF(OFFSET('Hygiene Data'!$G$13,0,10*ROW('Hygiene Data'!G121))="","",OFFSET('Hygiene Data'!$G$13,0,10*ROW('Hygiene Data'!G121)))</f>
        <v/>
      </c>
      <c r="EA127" s="276" t="str">
        <f ca="true">+IF(OFFSET('Hygiene Data'!$H$11,0,10*ROW('Hygiene Data'!H121))="","",OFFSET('Hygiene Data'!$H$11,0,10*ROW('Hygiene Data'!H121)))</f>
        <v/>
      </c>
      <c r="EB127" s="276" t="str">
        <f ca="true">+IF(OFFSET('Hygiene Data'!$H$12,0,10*ROW('Hygiene Data'!H121))="","",OFFSET('Hygiene Data'!$H$12,0,10*ROW('Hygiene Data'!H121)))</f>
        <v/>
      </c>
      <c r="EC127" s="276" t="str">
        <f ca="true">+IF(OFFSET('Hygiene Data'!$H$13,0,10*ROW('Hygiene Data'!H121))="","",OFFSET('Hygiene Data'!$H$13,0,10*ROW('Hygiene Data'!H121)))</f>
        <v/>
      </c>
      <c r="ED127" s="276" t="str">
        <f ca="true">+IF(OFFSET('Hygiene Data'!$I$11,0,10*ROW('Hygiene Data'!I121))="","",OFFSET('Hygiene Data'!$I$11,0,10*ROW('Hygiene Data'!I121)))</f>
        <v/>
      </c>
      <c r="EE127" s="276" t="str">
        <f ca="true">+IF(OFFSET('Hygiene Data'!$I$12,0,10*ROW('Hygiene Data'!I121))="","",OFFSET('Hygiene Data'!$I$12,0,10*ROW('Hygiene Data'!I121)))</f>
        <v/>
      </c>
      <c r="EF127" s="276"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32"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6"/>
      <c r="BS128" s="276" t="str">
        <f ca="true">+IF(OFFSET('Water Data'!$D$27,0,10*ROW('Water Data'!D122))="","",OFFSET('Water Data'!$D$27,0,10*ROW('Water Data'!D122)))</f>
        <v/>
      </c>
      <c r="BT128" s="276" t="str">
        <f ca="true">+IF(OFFSET('Water Data'!$D$28,0,10*ROW('Water Data'!D122))="","",OFFSET('Water Data'!$D$28,0,10*ROW('Water Data'!D122)))</f>
        <v/>
      </c>
      <c r="BU128" s="276" t="str">
        <f ca="true">+IF(OFFSET('Water Data'!$D$29,0,10*ROW('Water Data'!D122))="","",OFFSET('Water Data'!$D$29,0,10*ROW('Water Data'!D122)))</f>
        <v/>
      </c>
      <c r="BV128" s="276" t="str">
        <f ca="true">+IF(OFFSET('Water Data'!$E$27,0,10*ROW('Water Data'!E122))="","",OFFSET('Water Data'!$E$27,0,10*ROW('Water Data'!E122)))</f>
        <v/>
      </c>
      <c r="BW128" s="276" t="str">
        <f ca="true">+IF(OFFSET('Water Data'!$E$28,0,10*ROW('Water Data'!E122))="","",OFFSET('Water Data'!$E$28,0,10*ROW('Water Data'!E122)))</f>
        <v/>
      </c>
      <c r="BX128" s="276" t="str">
        <f ca="true">+IF(OFFSET('Water Data'!$E$29,0,10*ROW('Water Data'!E122))="","",OFFSET('Water Data'!$E$29,0,10*ROW('Water Data'!E122)))</f>
        <v/>
      </c>
      <c r="BY128" s="276" t="str">
        <f ca="true">+IF(OFFSET('Water Data'!$F$27,0,10*ROW('Water Data'!F122))="","",OFFSET('Water Data'!$F$27,0,10*ROW('Water Data'!F122)))</f>
        <v/>
      </c>
      <c r="BZ128" s="276" t="str">
        <f ca="true">+IF(OFFSET('Water Data'!$F$28,0,10*ROW('Water Data'!F122))="","",OFFSET('Water Data'!$F$28,0,10*ROW('Water Data'!F122)))</f>
        <v/>
      </c>
      <c r="CA128" s="276" t="str">
        <f ca="true">+IF(OFFSET('Water Data'!$F$29,0,10*ROW('Water Data'!F122))="","",OFFSET('Water Data'!$F$29,0,10*ROW('Water Data'!F122)))</f>
        <v/>
      </c>
      <c r="CB128" s="276" t="str">
        <f ca="true">+IF(OFFSET('Water Data'!$G$27,0,10*ROW('Water Data'!G122))="","",OFFSET('Water Data'!$G$27,0,10*ROW('Water Data'!G122)))</f>
        <v/>
      </c>
      <c r="CC128" s="276" t="str">
        <f ca="true">+IF(OFFSET('Water Data'!$G$28,0,10*ROW('Water Data'!G122))="","",OFFSET('Water Data'!$G$28,0,10*ROW('Water Data'!G122)))</f>
        <v/>
      </c>
      <c r="CD128" s="276" t="str">
        <f ca="true">+IF(OFFSET('Water Data'!$G$29,0,10*ROW('Water Data'!G122))="","",OFFSET('Water Data'!$G$29,0,10*ROW('Water Data'!G122)))</f>
        <v/>
      </c>
      <c r="CE128" s="276" t="str">
        <f ca="true">+IF(OFFSET('Water Data'!$H$27,0,10*ROW('Water Data'!H122))="","",OFFSET('Water Data'!$H$27,0,10*ROW('Water Data'!H122)))</f>
        <v/>
      </c>
      <c r="CF128" s="276" t="str">
        <f ca="true">+IF(OFFSET('Water Data'!$H$28,0,10*ROW('Water Data'!H122))="","",OFFSET('Water Data'!$H$28,0,10*ROW('Water Data'!H122)))</f>
        <v/>
      </c>
      <c r="CG128" s="276" t="str">
        <f ca="true">+IF(OFFSET('Water Data'!$H$29,0,10*ROW('Water Data'!H122))="","",OFFSET('Water Data'!$H$29,0,10*ROW('Water Data'!H122)))</f>
        <v/>
      </c>
      <c r="CH128" s="276" t="str">
        <f ca="true">+IF(OFFSET('Water Data'!$I$27,0,10*ROW('Water Data'!I122))="","",OFFSET('Water Data'!$I$27,0,10*ROW('Water Data'!I122)))</f>
        <v/>
      </c>
      <c r="CI128" s="276" t="str">
        <f ca="true">+IF(OFFSET('Water Data'!$I$28,0,10*ROW('Water Data'!I122))="","",OFFSET('Water Data'!$I$28,0,10*ROW('Water Data'!I122)))</f>
        <v/>
      </c>
      <c r="CJ128" s="276" t="str">
        <f ca="true">+IF(OFFSET('Water Data'!$I$29,0,10*ROW('Water Data'!I122))="","",OFFSET('Water Data'!$I$29,0,10*ROW('Water Data'!I122)))</f>
        <v/>
      </c>
      <c r="CK128" s="276" t="str">
        <f ca="true">+IF(OFFSET('Sanitation Data'!$D$28,0,10*ROW('Sanitation Data'!D122))="","",OFFSET('Sanitation Data'!$D$28,0,10*ROW('Sanitation Data'!D122)))</f>
        <v/>
      </c>
      <c r="CL128" s="276" t="str">
        <f ca="true">+IF(OFFSET('Sanitation Data'!$D$29,0,10*ROW('Sanitation Data'!D122))="","",OFFSET('Sanitation Data'!$D$29,0,10*ROW('Sanitation Data'!D122)))</f>
        <v/>
      </c>
      <c r="CM128" s="276" t="str">
        <f ca="true">+IF(OFFSET('Sanitation Data'!$D$30,0,10*ROW('Sanitation Data'!D122))="","",OFFSET('Sanitation Data'!$D$30,0,10*ROW('Sanitation Data'!D122)))</f>
        <v/>
      </c>
      <c r="CN128" s="276" t="str">
        <f ca="true">+IF(OFFSET('Sanitation Data'!$D$31,0,10*ROW('Sanitation Data'!D122))="","",OFFSET('Sanitation Data'!$D$31,0,10*ROW('Sanitation Data'!D122)))</f>
        <v/>
      </c>
      <c r="CO128" s="276" t="str">
        <f ca="true">+IF(OFFSET('Sanitation Data'!$D$32,0,10*ROW('Sanitation Data'!D122))="","",OFFSET('Sanitation Data'!$D$32,0,10*ROW('Sanitation Data'!D122)))</f>
        <v/>
      </c>
      <c r="CP128" s="276" t="str">
        <f ca="true">+IF(OFFSET('Sanitation Data'!$E$28,0,10*ROW('Sanitation Data'!E122))="","",OFFSET('Sanitation Data'!$E$28,0,10*ROW('Sanitation Data'!E122)))</f>
        <v/>
      </c>
      <c r="CQ128" s="276" t="str">
        <f ca="true">+IF(OFFSET('Sanitation Data'!$E$29,0,10*ROW('Sanitation Data'!E122))="","",OFFSET('Sanitation Data'!$E$29,0,10*ROW('Sanitation Data'!E122)))</f>
        <v/>
      </c>
      <c r="CR128" s="276" t="str">
        <f ca="true">+IF(OFFSET('Sanitation Data'!$E$30,0,10*ROW('Sanitation Data'!E122))="","",OFFSET('Sanitation Data'!$E$30,0,10*ROW('Sanitation Data'!E122)))</f>
        <v/>
      </c>
      <c r="CS128" s="276" t="str">
        <f ca="true">+IF(OFFSET('Sanitation Data'!$E$31,0,10*ROW('Sanitation Data'!E122))="","",OFFSET('Sanitation Data'!$E$31,0,10*ROW('Sanitation Data'!E122)))</f>
        <v/>
      </c>
      <c r="CT128" s="276" t="str">
        <f ca="true">+IF(OFFSET('Sanitation Data'!$E$32,0,10*ROW('Sanitation Data'!E122))="","",OFFSET('Sanitation Data'!$E$32,0,10*ROW('Sanitation Data'!E122)))</f>
        <v/>
      </c>
      <c r="CU128" s="276" t="str">
        <f ca="true">+IF(OFFSET('Sanitation Data'!$F$28,0,10*ROW('Sanitation Data'!F122))="","",OFFSET('Sanitation Data'!$F$28,0,10*ROW('Sanitation Data'!F122)))</f>
        <v/>
      </c>
      <c r="CV128" s="276" t="str">
        <f ca="true">+IF(OFFSET('Sanitation Data'!$F$29,0,10*ROW('Sanitation Data'!F122))="","",OFFSET('Sanitation Data'!$F$29,0,10*ROW('Sanitation Data'!F122)))</f>
        <v/>
      </c>
      <c r="CW128" s="276" t="str">
        <f ca="true">+IF(OFFSET('Sanitation Data'!$F$30,0,10*ROW('Sanitation Data'!F122))="","",OFFSET('Sanitation Data'!$F$30,0,10*ROW('Sanitation Data'!F122)))</f>
        <v/>
      </c>
      <c r="CX128" s="276" t="str">
        <f ca="true">+IF(OFFSET('Sanitation Data'!$F$31,0,10*ROW('Sanitation Data'!F122))="","",OFFSET('Sanitation Data'!$F$31,0,10*ROW('Sanitation Data'!F122)))</f>
        <v/>
      </c>
      <c r="CY128" s="276" t="str">
        <f ca="true">+IF(OFFSET('Sanitation Data'!$F$32,0,10*ROW('Sanitation Data'!F122))="","",OFFSET('Sanitation Data'!$F$32,0,10*ROW('Sanitation Data'!F122)))</f>
        <v/>
      </c>
      <c r="CZ128" s="276" t="str">
        <f ca="true">+IF(OFFSET('Sanitation Data'!$G$28,0,10*ROW('Sanitation Data'!G122))="","",OFFSET('Sanitation Data'!$G$28,0,10*ROW('Sanitation Data'!G122)))</f>
        <v/>
      </c>
      <c r="DA128" s="276" t="str">
        <f ca="true">+IF(OFFSET('Sanitation Data'!$G$29,0,10*ROW('Sanitation Data'!G122))="","",OFFSET('Sanitation Data'!$G$29,0,10*ROW('Sanitation Data'!G122)))</f>
        <v/>
      </c>
      <c r="DB128" s="276" t="str">
        <f ca="true">+IF(OFFSET('Sanitation Data'!$G$30,0,10*ROW('Sanitation Data'!G122))="","",OFFSET('Sanitation Data'!$G$30,0,10*ROW('Sanitation Data'!G122)))</f>
        <v/>
      </c>
      <c r="DC128" s="276" t="str">
        <f ca="true">+IF(OFFSET('Sanitation Data'!$G$31,0,10*ROW('Sanitation Data'!G122))="","",OFFSET('Sanitation Data'!$G$31,0,10*ROW('Sanitation Data'!G122)))</f>
        <v/>
      </c>
      <c r="DD128" s="276" t="str">
        <f ca="true">+IF(OFFSET('Sanitation Data'!$G$32,0,10*ROW('Sanitation Data'!G122))="","",OFFSET('Sanitation Data'!$G$32,0,10*ROW('Sanitation Data'!G122)))</f>
        <v/>
      </c>
      <c r="DE128" s="276" t="str">
        <f ca="true">+IF(OFFSET('Sanitation Data'!$H$28,0,10*ROW('Sanitation Data'!H122))="","",OFFSET('Sanitation Data'!$H$28,0,10*ROW('Sanitation Data'!H122)))</f>
        <v/>
      </c>
      <c r="DF128" s="276" t="str">
        <f ca="true">+IF(OFFSET('Sanitation Data'!$H$29,0,10*ROW('Sanitation Data'!H122))="","",OFFSET('Sanitation Data'!$H$29,0,10*ROW('Sanitation Data'!H122)))</f>
        <v/>
      </c>
      <c r="DG128" s="276" t="str">
        <f ca="true">+IF(OFFSET('Sanitation Data'!$H$30,0,10*ROW('Sanitation Data'!H122))="","",OFFSET('Sanitation Data'!$H$30,0,10*ROW('Sanitation Data'!H122)))</f>
        <v/>
      </c>
      <c r="DH128" s="276" t="str">
        <f ca="true">+IF(OFFSET('Sanitation Data'!$H$31,0,10*ROW('Sanitation Data'!H122))="","",OFFSET('Sanitation Data'!$H$31,0,10*ROW('Sanitation Data'!H122)))</f>
        <v/>
      </c>
      <c r="DI128" s="276" t="str">
        <f ca="true">+IF(OFFSET('Sanitation Data'!$H$32,0,10*ROW('Sanitation Data'!H122))="","",OFFSET('Sanitation Data'!$H$32,0,10*ROW('Sanitation Data'!H122)))</f>
        <v/>
      </c>
      <c r="DJ128" s="276" t="str">
        <f ca="true">+IF(OFFSET('Sanitation Data'!$I$28,0,10*ROW('Sanitation Data'!I122))="","",OFFSET('Sanitation Data'!$I$28,0,10*ROW('Sanitation Data'!I122)))</f>
        <v/>
      </c>
      <c r="DK128" s="276" t="str">
        <f ca="true">+IF(OFFSET('Sanitation Data'!$I$29,0,10*ROW('Sanitation Data'!I122))="","",OFFSET('Sanitation Data'!$I$29,0,10*ROW('Sanitation Data'!I122)))</f>
        <v/>
      </c>
      <c r="DL128" s="276" t="str">
        <f ca="true">+IF(OFFSET('Sanitation Data'!$I$30,0,10*ROW('Sanitation Data'!I122))="","",OFFSET('Sanitation Data'!$I$30,0,10*ROW('Sanitation Data'!I122)))</f>
        <v/>
      </c>
      <c r="DM128" s="276" t="str">
        <f ca="true">+IF(OFFSET('Sanitation Data'!$I$31,0,10*ROW('Sanitation Data'!I122))="","",OFFSET('Sanitation Data'!$I$31,0,10*ROW('Sanitation Data'!I122)))</f>
        <v/>
      </c>
      <c r="DN128" s="276" t="str">
        <f ca="true">+IF(OFFSET('Sanitation Data'!$I$32,0,10*ROW('Sanitation Data'!I122))="","",OFFSET('Sanitation Data'!$I$32,0,10*ROW('Sanitation Data'!I122)))</f>
        <v/>
      </c>
      <c r="DO128" s="276" t="str">
        <f ca="true">+IF(OFFSET('Hygiene Data'!$D$11,0,10*ROW('Hygiene Data'!D122))="","",OFFSET('Hygiene Data'!$D$11,0,10*ROW('Hygiene Data'!D122)))</f>
        <v/>
      </c>
      <c r="DP128" s="276" t="str">
        <f ca="true">+IF(OFFSET('Hygiene Data'!$D$12,0,10*ROW('Hygiene Data'!D122))="","",OFFSET('Hygiene Data'!$D$12,0,10*ROW('Hygiene Data'!D122)))</f>
        <v/>
      </c>
      <c r="DQ128" s="276" t="str">
        <f ca="true">+IF(OFFSET('Hygiene Data'!$D$13,0,10*ROW('Hygiene Data'!D122))="","",OFFSET('Hygiene Data'!$D$13,0,10*ROW('Hygiene Data'!D122)))</f>
        <v/>
      </c>
      <c r="DR128" s="276" t="str">
        <f ca="true">+IF(OFFSET('Hygiene Data'!$E$11,0,10*ROW('Hygiene Data'!E122))="","",OFFSET('Hygiene Data'!$E$11,0,10*ROW('Hygiene Data'!E122)))</f>
        <v/>
      </c>
      <c r="DS128" s="276" t="str">
        <f ca="true">+IF(OFFSET('Hygiene Data'!$E$12,0,10*ROW('Hygiene Data'!E122))="","",OFFSET('Hygiene Data'!$E$12,0,10*ROW('Hygiene Data'!E122)))</f>
        <v/>
      </c>
      <c r="DT128" s="276" t="str">
        <f ca="true">+IF(OFFSET('Hygiene Data'!$E$13,0,10*ROW('Hygiene Data'!E122))="","",OFFSET('Hygiene Data'!$E$13,0,10*ROW('Hygiene Data'!E122)))</f>
        <v/>
      </c>
      <c r="DU128" s="276" t="str">
        <f ca="true">+IF(OFFSET('Hygiene Data'!$F$11,0,10*ROW('Hygiene Data'!F122))="","",OFFSET('Hygiene Data'!$F$11,0,10*ROW('Hygiene Data'!F122)))</f>
        <v/>
      </c>
      <c r="DV128" s="276" t="str">
        <f ca="true">+IF(OFFSET('Hygiene Data'!$F$12,0,10*ROW('Hygiene Data'!F122))="","",OFFSET('Hygiene Data'!$F$12,0,10*ROW('Hygiene Data'!F122)))</f>
        <v/>
      </c>
      <c r="DW128" s="276" t="str">
        <f ca="true">+IF(OFFSET('Hygiene Data'!$F$13,0,10*ROW('Hygiene Data'!F122))="","",OFFSET('Hygiene Data'!$F$13,0,10*ROW('Hygiene Data'!F122)))</f>
        <v/>
      </c>
      <c r="DX128" s="276" t="str">
        <f ca="true">+IF(OFFSET('Hygiene Data'!$G$11,0,10*ROW('Hygiene Data'!G122))="","",OFFSET('Hygiene Data'!$G$11,0,10*ROW('Hygiene Data'!G122)))</f>
        <v/>
      </c>
      <c r="DY128" s="276" t="str">
        <f ca="true">+IF(OFFSET('Hygiene Data'!$G$12,0,10*ROW('Hygiene Data'!G122))="","",OFFSET('Hygiene Data'!$G$12,0,10*ROW('Hygiene Data'!G122)))</f>
        <v/>
      </c>
      <c r="DZ128" s="276" t="str">
        <f ca="true">+IF(OFFSET('Hygiene Data'!$G$13,0,10*ROW('Hygiene Data'!G122))="","",OFFSET('Hygiene Data'!$G$13,0,10*ROW('Hygiene Data'!G122)))</f>
        <v/>
      </c>
      <c r="EA128" s="276" t="str">
        <f ca="true">+IF(OFFSET('Hygiene Data'!$H$11,0,10*ROW('Hygiene Data'!H122))="","",OFFSET('Hygiene Data'!$H$11,0,10*ROW('Hygiene Data'!H122)))</f>
        <v/>
      </c>
      <c r="EB128" s="276" t="str">
        <f ca="true">+IF(OFFSET('Hygiene Data'!$H$12,0,10*ROW('Hygiene Data'!H122))="","",OFFSET('Hygiene Data'!$H$12,0,10*ROW('Hygiene Data'!H122)))</f>
        <v/>
      </c>
      <c r="EC128" s="276" t="str">
        <f ca="true">+IF(OFFSET('Hygiene Data'!$H$13,0,10*ROW('Hygiene Data'!H122))="","",OFFSET('Hygiene Data'!$H$13,0,10*ROW('Hygiene Data'!H122)))</f>
        <v/>
      </c>
      <c r="ED128" s="276" t="str">
        <f ca="true">+IF(OFFSET('Hygiene Data'!$I$11,0,10*ROW('Hygiene Data'!I122))="","",OFFSET('Hygiene Data'!$I$11,0,10*ROW('Hygiene Data'!I122)))</f>
        <v/>
      </c>
      <c r="EE128" s="276" t="str">
        <f ca="true">+IF(OFFSET('Hygiene Data'!$I$12,0,10*ROW('Hygiene Data'!I122))="","",OFFSET('Hygiene Data'!$I$12,0,10*ROW('Hygiene Data'!I122)))</f>
        <v/>
      </c>
      <c r="EF128" s="276"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32"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6"/>
      <c r="BS129" s="276" t="str">
        <f ca="true">+IF(OFFSET('Water Data'!$D$27,0,10*ROW('Water Data'!D123))="","",OFFSET('Water Data'!$D$27,0,10*ROW('Water Data'!D123)))</f>
        <v/>
      </c>
      <c r="BT129" s="276" t="str">
        <f ca="true">+IF(OFFSET('Water Data'!$D$28,0,10*ROW('Water Data'!D123))="","",OFFSET('Water Data'!$D$28,0,10*ROW('Water Data'!D123)))</f>
        <v/>
      </c>
      <c r="BU129" s="276" t="str">
        <f ca="true">+IF(OFFSET('Water Data'!$D$29,0,10*ROW('Water Data'!D123))="","",OFFSET('Water Data'!$D$29,0,10*ROW('Water Data'!D123)))</f>
        <v/>
      </c>
      <c r="BV129" s="276" t="str">
        <f ca="true">+IF(OFFSET('Water Data'!$E$27,0,10*ROW('Water Data'!E123))="","",OFFSET('Water Data'!$E$27,0,10*ROW('Water Data'!E123)))</f>
        <v/>
      </c>
      <c r="BW129" s="276" t="str">
        <f ca="true">+IF(OFFSET('Water Data'!$E$28,0,10*ROW('Water Data'!E123))="","",OFFSET('Water Data'!$E$28,0,10*ROW('Water Data'!E123)))</f>
        <v/>
      </c>
      <c r="BX129" s="276" t="str">
        <f ca="true">+IF(OFFSET('Water Data'!$E$29,0,10*ROW('Water Data'!E123))="","",OFFSET('Water Data'!$E$29,0,10*ROW('Water Data'!E123)))</f>
        <v/>
      </c>
      <c r="BY129" s="276" t="str">
        <f ca="true">+IF(OFFSET('Water Data'!$F$27,0,10*ROW('Water Data'!F123))="","",OFFSET('Water Data'!$F$27,0,10*ROW('Water Data'!F123)))</f>
        <v/>
      </c>
      <c r="BZ129" s="276" t="str">
        <f ca="true">+IF(OFFSET('Water Data'!$F$28,0,10*ROW('Water Data'!F123))="","",OFFSET('Water Data'!$F$28,0,10*ROW('Water Data'!F123)))</f>
        <v/>
      </c>
      <c r="CA129" s="276" t="str">
        <f ca="true">+IF(OFFSET('Water Data'!$F$29,0,10*ROW('Water Data'!F123))="","",OFFSET('Water Data'!$F$29,0,10*ROW('Water Data'!F123)))</f>
        <v/>
      </c>
      <c r="CB129" s="276" t="str">
        <f ca="true">+IF(OFFSET('Water Data'!$G$27,0,10*ROW('Water Data'!G123))="","",OFFSET('Water Data'!$G$27,0,10*ROW('Water Data'!G123)))</f>
        <v/>
      </c>
      <c r="CC129" s="276" t="str">
        <f ca="true">+IF(OFFSET('Water Data'!$G$28,0,10*ROW('Water Data'!G123))="","",OFFSET('Water Data'!$G$28,0,10*ROW('Water Data'!G123)))</f>
        <v/>
      </c>
      <c r="CD129" s="276" t="str">
        <f ca="true">+IF(OFFSET('Water Data'!$G$29,0,10*ROW('Water Data'!G123))="","",OFFSET('Water Data'!$G$29,0,10*ROW('Water Data'!G123)))</f>
        <v/>
      </c>
      <c r="CE129" s="276" t="str">
        <f ca="true">+IF(OFFSET('Water Data'!$H$27,0,10*ROW('Water Data'!H123))="","",OFFSET('Water Data'!$H$27,0,10*ROW('Water Data'!H123)))</f>
        <v/>
      </c>
      <c r="CF129" s="276" t="str">
        <f ca="true">+IF(OFFSET('Water Data'!$H$28,0,10*ROW('Water Data'!H123))="","",OFFSET('Water Data'!$H$28,0,10*ROW('Water Data'!H123)))</f>
        <v/>
      </c>
      <c r="CG129" s="276" t="str">
        <f ca="true">+IF(OFFSET('Water Data'!$H$29,0,10*ROW('Water Data'!H123))="","",OFFSET('Water Data'!$H$29,0,10*ROW('Water Data'!H123)))</f>
        <v/>
      </c>
      <c r="CH129" s="276" t="str">
        <f ca="true">+IF(OFFSET('Water Data'!$I$27,0,10*ROW('Water Data'!I123))="","",OFFSET('Water Data'!$I$27,0,10*ROW('Water Data'!I123)))</f>
        <v/>
      </c>
      <c r="CI129" s="276" t="str">
        <f ca="true">+IF(OFFSET('Water Data'!$I$28,0,10*ROW('Water Data'!I123))="","",OFFSET('Water Data'!$I$28,0,10*ROW('Water Data'!I123)))</f>
        <v/>
      </c>
      <c r="CJ129" s="276" t="str">
        <f ca="true">+IF(OFFSET('Water Data'!$I$29,0,10*ROW('Water Data'!I123))="","",OFFSET('Water Data'!$I$29,0,10*ROW('Water Data'!I123)))</f>
        <v/>
      </c>
      <c r="CK129" s="276" t="str">
        <f ca="true">+IF(OFFSET('Sanitation Data'!$D$28,0,10*ROW('Sanitation Data'!D123))="","",OFFSET('Sanitation Data'!$D$28,0,10*ROW('Sanitation Data'!D123)))</f>
        <v/>
      </c>
      <c r="CL129" s="276" t="str">
        <f ca="true">+IF(OFFSET('Sanitation Data'!$D$29,0,10*ROW('Sanitation Data'!D123))="","",OFFSET('Sanitation Data'!$D$29,0,10*ROW('Sanitation Data'!D123)))</f>
        <v/>
      </c>
      <c r="CM129" s="276" t="str">
        <f ca="true">+IF(OFFSET('Sanitation Data'!$D$30,0,10*ROW('Sanitation Data'!D123))="","",OFFSET('Sanitation Data'!$D$30,0,10*ROW('Sanitation Data'!D123)))</f>
        <v/>
      </c>
      <c r="CN129" s="276" t="str">
        <f ca="true">+IF(OFFSET('Sanitation Data'!$D$31,0,10*ROW('Sanitation Data'!D123))="","",OFFSET('Sanitation Data'!$D$31,0,10*ROW('Sanitation Data'!D123)))</f>
        <v/>
      </c>
      <c r="CO129" s="276" t="str">
        <f ca="true">+IF(OFFSET('Sanitation Data'!$D$32,0,10*ROW('Sanitation Data'!D123))="","",OFFSET('Sanitation Data'!$D$32,0,10*ROW('Sanitation Data'!D123)))</f>
        <v/>
      </c>
      <c r="CP129" s="276" t="str">
        <f ca="true">+IF(OFFSET('Sanitation Data'!$E$28,0,10*ROW('Sanitation Data'!E123))="","",OFFSET('Sanitation Data'!$E$28,0,10*ROW('Sanitation Data'!E123)))</f>
        <v/>
      </c>
      <c r="CQ129" s="276" t="str">
        <f ca="true">+IF(OFFSET('Sanitation Data'!$E$29,0,10*ROW('Sanitation Data'!E123))="","",OFFSET('Sanitation Data'!$E$29,0,10*ROW('Sanitation Data'!E123)))</f>
        <v/>
      </c>
      <c r="CR129" s="276" t="str">
        <f ca="true">+IF(OFFSET('Sanitation Data'!$E$30,0,10*ROW('Sanitation Data'!E123))="","",OFFSET('Sanitation Data'!$E$30,0,10*ROW('Sanitation Data'!E123)))</f>
        <v/>
      </c>
      <c r="CS129" s="276" t="str">
        <f ca="true">+IF(OFFSET('Sanitation Data'!$E$31,0,10*ROW('Sanitation Data'!E123))="","",OFFSET('Sanitation Data'!$E$31,0,10*ROW('Sanitation Data'!E123)))</f>
        <v/>
      </c>
      <c r="CT129" s="276" t="str">
        <f ca="true">+IF(OFFSET('Sanitation Data'!$E$32,0,10*ROW('Sanitation Data'!E123))="","",OFFSET('Sanitation Data'!$E$32,0,10*ROW('Sanitation Data'!E123)))</f>
        <v/>
      </c>
      <c r="CU129" s="276" t="str">
        <f ca="true">+IF(OFFSET('Sanitation Data'!$F$28,0,10*ROW('Sanitation Data'!F123))="","",OFFSET('Sanitation Data'!$F$28,0,10*ROW('Sanitation Data'!F123)))</f>
        <v/>
      </c>
      <c r="CV129" s="276" t="str">
        <f ca="true">+IF(OFFSET('Sanitation Data'!$F$29,0,10*ROW('Sanitation Data'!F123))="","",OFFSET('Sanitation Data'!$F$29,0,10*ROW('Sanitation Data'!F123)))</f>
        <v/>
      </c>
      <c r="CW129" s="276" t="str">
        <f ca="true">+IF(OFFSET('Sanitation Data'!$F$30,0,10*ROW('Sanitation Data'!F123))="","",OFFSET('Sanitation Data'!$F$30,0,10*ROW('Sanitation Data'!F123)))</f>
        <v/>
      </c>
      <c r="CX129" s="276" t="str">
        <f ca="true">+IF(OFFSET('Sanitation Data'!$F$31,0,10*ROW('Sanitation Data'!F123))="","",OFFSET('Sanitation Data'!$F$31,0,10*ROW('Sanitation Data'!F123)))</f>
        <v/>
      </c>
      <c r="CY129" s="276" t="str">
        <f ca="true">+IF(OFFSET('Sanitation Data'!$F$32,0,10*ROW('Sanitation Data'!F123))="","",OFFSET('Sanitation Data'!$F$32,0,10*ROW('Sanitation Data'!F123)))</f>
        <v/>
      </c>
      <c r="CZ129" s="276" t="str">
        <f ca="true">+IF(OFFSET('Sanitation Data'!$G$28,0,10*ROW('Sanitation Data'!G123))="","",OFFSET('Sanitation Data'!$G$28,0,10*ROW('Sanitation Data'!G123)))</f>
        <v/>
      </c>
      <c r="DA129" s="276" t="str">
        <f ca="true">+IF(OFFSET('Sanitation Data'!$G$29,0,10*ROW('Sanitation Data'!G123))="","",OFFSET('Sanitation Data'!$G$29,0,10*ROW('Sanitation Data'!G123)))</f>
        <v/>
      </c>
      <c r="DB129" s="276" t="str">
        <f ca="true">+IF(OFFSET('Sanitation Data'!$G$30,0,10*ROW('Sanitation Data'!G123))="","",OFFSET('Sanitation Data'!$G$30,0,10*ROW('Sanitation Data'!G123)))</f>
        <v/>
      </c>
      <c r="DC129" s="276" t="str">
        <f ca="true">+IF(OFFSET('Sanitation Data'!$G$31,0,10*ROW('Sanitation Data'!G123))="","",OFFSET('Sanitation Data'!$G$31,0,10*ROW('Sanitation Data'!G123)))</f>
        <v/>
      </c>
      <c r="DD129" s="276" t="str">
        <f ca="true">+IF(OFFSET('Sanitation Data'!$G$32,0,10*ROW('Sanitation Data'!G123))="","",OFFSET('Sanitation Data'!$G$32,0,10*ROW('Sanitation Data'!G123)))</f>
        <v/>
      </c>
      <c r="DE129" s="276" t="str">
        <f ca="true">+IF(OFFSET('Sanitation Data'!$H$28,0,10*ROW('Sanitation Data'!H123))="","",OFFSET('Sanitation Data'!$H$28,0,10*ROW('Sanitation Data'!H123)))</f>
        <v/>
      </c>
      <c r="DF129" s="276" t="str">
        <f ca="true">+IF(OFFSET('Sanitation Data'!$H$29,0,10*ROW('Sanitation Data'!H123))="","",OFFSET('Sanitation Data'!$H$29,0,10*ROW('Sanitation Data'!H123)))</f>
        <v/>
      </c>
      <c r="DG129" s="276" t="str">
        <f ca="true">+IF(OFFSET('Sanitation Data'!$H$30,0,10*ROW('Sanitation Data'!H123))="","",OFFSET('Sanitation Data'!$H$30,0,10*ROW('Sanitation Data'!H123)))</f>
        <v/>
      </c>
      <c r="DH129" s="276" t="str">
        <f ca="true">+IF(OFFSET('Sanitation Data'!$H$31,0,10*ROW('Sanitation Data'!H123))="","",OFFSET('Sanitation Data'!$H$31,0,10*ROW('Sanitation Data'!H123)))</f>
        <v/>
      </c>
      <c r="DI129" s="276" t="str">
        <f ca="true">+IF(OFFSET('Sanitation Data'!$H$32,0,10*ROW('Sanitation Data'!H123))="","",OFFSET('Sanitation Data'!$H$32,0,10*ROW('Sanitation Data'!H123)))</f>
        <v/>
      </c>
      <c r="DJ129" s="276" t="str">
        <f ca="true">+IF(OFFSET('Sanitation Data'!$I$28,0,10*ROW('Sanitation Data'!I123))="","",OFFSET('Sanitation Data'!$I$28,0,10*ROW('Sanitation Data'!I123)))</f>
        <v/>
      </c>
      <c r="DK129" s="276" t="str">
        <f ca="true">+IF(OFFSET('Sanitation Data'!$I$29,0,10*ROW('Sanitation Data'!I123))="","",OFFSET('Sanitation Data'!$I$29,0,10*ROW('Sanitation Data'!I123)))</f>
        <v/>
      </c>
      <c r="DL129" s="276" t="str">
        <f ca="true">+IF(OFFSET('Sanitation Data'!$I$30,0,10*ROW('Sanitation Data'!I123))="","",OFFSET('Sanitation Data'!$I$30,0,10*ROW('Sanitation Data'!I123)))</f>
        <v/>
      </c>
      <c r="DM129" s="276" t="str">
        <f ca="true">+IF(OFFSET('Sanitation Data'!$I$31,0,10*ROW('Sanitation Data'!I123))="","",OFFSET('Sanitation Data'!$I$31,0,10*ROW('Sanitation Data'!I123)))</f>
        <v/>
      </c>
      <c r="DN129" s="276" t="str">
        <f ca="true">+IF(OFFSET('Sanitation Data'!$I$32,0,10*ROW('Sanitation Data'!I123))="","",OFFSET('Sanitation Data'!$I$32,0,10*ROW('Sanitation Data'!I123)))</f>
        <v/>
      </c>
      <c r="DO129" s="276" t="str">
        <f ca="true">+IF(OFFSET('Hygiene Data'!$D$11,0,10*ROW('Hygiene Data'!D123))="","",OFFSET('Hygiene Data'!$D$11,0,10*ROW('Hygiene Data'!D123)))</f>
        <v/>
      </c>
      <c r="DP129" s="276" t="str">
        <f ca="true">+IF(OFFSET('Hygiene Data'!$D$12,0,10*ROW('Hygiene Data'!D123))="","",OFFSET('Hygiene Data'!$D$12,0,10*ROW('Hygiene Data'!D123)))</f>
        <v/>
      </c>
      <c r="DQ129" s="276" t="str">
        <f ca="true">+IF(OFFSET('Hygiene Data'!$D$13,0,10*ROW('Hygiene Data'!D123))="","",OFFSET('Hygiene Data'!$D$13,0,10*ROW('Hygiene Data'!D123)))</f>
        <v/>
      </c>
      <c r="DR129" s="276" t="str">
        <f ca="true">+IF(OFFSET('Hygiene Data'!$E$11,0,10*ROW('Hygiene Data'!E123))="","",OFFSET('Hygiene Data'!$E$11,0,10*ROW('Hygiene Data'!E123)))</f>
        <v/>
      </c>
      <c r="DS129" s="276" t="str">
        <f ca="true">+IF(OFFSET('Hygiene Data'!$E$12,0,10*ROW('Hygiene Data'!E123))="","",OFFSET('Hygiene Data'!$E$12,0,10*ROW('Hygiene Data'!E123)))</f>
        <v/>
      </c>
      <c r="DT129" s="276" t="str">
        <f ca="true">+IF(OFFSET('Hygiene Data'!$E$13,0,10*ROW('Hygiene Data'!E123))="","",OFFSET('Hygiene Data'!$E$13,0,10*ROW('Hygiene Data'!E123)))</f>
        <v/>
      </c>
      <c r="DU129" s="276" t="str">
        <f ca="true">+IF(OFFSET('Hygiene Data'!$F$11,0,10*ROW('Hygiene Data'!F123))="","",OFFSET('Hygiene Data'!$F$11,0,10*ROW('Hygiene Data'!F123)))</f>
        <v/>
      </c>
      <c r="DV129" s="276" t="str">
        <f ca="true">+IF(OFFSET('Hygiene Data'!$F$12,0,10*ROW('Hygiene Data'!F123))="","",OFFSET('Hygiene Data'!$F$12,0,10*ROW('Hygiene Data'!F123)))</f>
        <v/>
      </c>
      <c r="DW129" s="276" t="str">
        <f ca="true">+IF(OFFSET('Hygiene Data'!$F$13,0,10*ROW('Hygiene Data'!F123))="","",OFFSET('Hygiene Data'!$F$13,0,10*ROW('Hygiene Data'!F123)))</f>
        <v/>
      </c>
      <c r="DX129" s="276" t="str">
        <f ca="true">+IF(OFFSET('Hygiene Data'!$G$11,0,10*ROW('Hygiene Data'!G123))="","",OFFSET('Hygiene Data'!$G$11,0,10*ROW('Hygiene Data'!G123)))</f>
        <v/>
      </c>
      <c r="DY129" s="276" t="str">
        <f ca="true">+IF(OFFSET('Hygiene Data'!$G$12,0,10*ROW('Hygiene Data'!G123))="","",OFFSET('Hygiene Data'!$G$12,0,10*ROW('Hygiene Data'!G123)))</f>
        <v/>
      </c>
      <c r="DZ129" s="276" t="str">
        <f ca="true">+IF(OFFSET('Hygiene Data'!$G$13,0,10*ROW('Hygiene Data'!G123))="","",OFFSET('Hygiene Data'!$G$13,0,10*ROW('Hygiene Data'!G123)))</f>
        <v/>
      </c>
      <c r="EA129" s="276" t="str">
        <f ca="true">+IF(OFFSET('Hygiene Data'!$H$11,0,10*ROW('Hygiene Data'!H123))="","",OFFSET('Hygiene Data'!$H$11,0,10*ROW('Hygiene Data'!H123)))</f>
        <v/>
      </c>
      <c r="EB129" s="276" t="str">
        <f ca="true">+IF(OFFSET('Hygiene Data'!$H$12,0,10*ROW('Hygiene Data'!H123))="","",OFFSET('Hygiene Data'!$H$12,0,10*ROW('Hygiene Data'!H123)))</f>
        <v/>
      </c>
      <c r="EC129" s="276" t="str">
        <f ca="true">+IF(OFFSET('Hygiene Data'!$H$13,0,10*ROW('Hygiene Data'!H123))="","",OFFSET('Hygiene Data'!$H$13,0,10*ROW('Hygiene Data'!H123)))</f>
        <v/>
      </c>
      <c r="ED129" s="276" t="str">
        <f ca="true">+IF(OFFSET('Hygiene Data'!$I$11,0,10*ROW('Hygiene Data'!I123))="","",OFFSET('Hygiene Data'!$I$11,0,10*ROW('Hygiene Data'!I123)))</f>
        <v/>
      </c>
      <c r="EE129" s="276" t="str">
        <f ca="true">+IF(OFFSET('Hygiene Data'!$I$12,0,10*ROW('Hygiene Data'!I123))="","",OFFSET('Hygiene Data'!$I$12,0,10*ROW('Hygiene Data'!I123)))</f>
        <v/>
      </c>
      <c r="EF129" s="276"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32"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6"/>
      <c r="BS130" s="276" t="str">
        <f ca="true">+IF(OFFSET('Water Data'!$D$27,0,10*ROW('Water Data'!D124))="","",OFFSET('Water Data'!$D$27,0,10*ROW('Water Data'!D124)))</f>
        <v/>
      </c>
      <c r="BT130" s="276" t="str">
        <f ca="true">+IF(OFFSET('Water Data'!$D$28,0,10*ROW('Water Data'!D124))="","",OFFSET('Water Data'!$D$28,0,10*ROW('Water Data'!D124)))</f>
        <v/>
      </c>
      <c r="BU130" s="276" t="str">
        <f ca="true">+IF(OFFSET('Water Data'!$D$29,0,10*ROW('Water Data'!D124))="","",OFFSET('Water Data'!$D$29,0,10*ROW('Water Data'!D124)))</f>
        <v/>
      </c>
      <c r="BV130" s="276" t="str">
        <f ca="true">+IF(OFFSET('Water Data'!$E$27,0,10*ROW('Water Data'!E124))="","",OFFSET('Water Data'!$E$27,0,10*ROW('Water Data'!E124)))</f>
        <v/>
      </c>
      <c r="BW130" s="276" t="str">
        <f ca="true">+IF(OFFSET('Water Data'!$E$28,0,10*ROW('Water Data'!E124))="","",OFFSET('Water Data'!$E$28,0,10*ROW('Water Data'!E124)))</f>
        <v/>
      </c>
      <c r="BX130" s="276" t="str">
        <f ca="true">+IF(OFFSET('Water Data'!$E$29,0,10*ROW('Water Data'!E124))="","",OFFSET('Water Data'!$E$29,0,10*ROW('Water Data'!E124)))</f>
        <v/>
      </c>
      <c r="BY130" s="276" t="str">
        <f ca="true">+IF(OFFSET('Water Data'!$F$27,0,10*ROW('Water Data'!F124))="","",OFFSET('Water Data'!$F$27,0,10*ROW('Water Data'!F124)))</f>
        <v/>
      </c>
      <c r="BZ130" s="276" t="str">
        <f ca="true">+IF(OFFSET('Water Data'!$F$28,0,10*ROW('Water Data'!F124))="","",OFFSET('Water Data'!$F$28,0,10*ROW('Water Data'!F124)))</f>
        <v/>
      </c>
      <c r="CA130" s="276" t="str">
        <f ca="true">+IF(OFFSET('Water Data'!$F$29,0,10*ROW('Water Data'!F124))="","",OFFSET('Water Data'!$F$29,0,10*ROW('Water Data'!F124)))</f>
        <v/>
      </c>
      <c r="CB130" s="276" t="str">
        <f ca="true">+IF(OFFSET('Water Data'!$G$27,0,10*ROW('Water Data'!G124))="","",OFFSET('Water Data'!$G$27,0,10*ROW('Water Data'!G124)))</f>
        <v/>
      </c>
      <c r="CC130" s="276" t="str">
        <f ca="true">+IF(OFFSET('Water Data'!$G$28,0,10*ROW('Water Data'!G124))="","",OFFSET('Water Data'!$G$28,0,10*ROW('Water Data'!G124)))</f>
        <v/>
      </c>
      <c r="CD130" s="276" t="str">
        <f ca="true">+IF(OFFSET('Water Data'!$G$29,0,10*ROW('Water Data'!G124))="","",OFFSET('Water Data'!$G$29,0,10*ROW('Water Data'!G124)))</f>
        <v/>
      </c>
      <c r="CE130" s="276" t="str">
        <f ca="true">+IF(OFFSET('Water Data'!$H$27,0,10*ROW('Water Data'!H124))="","",OFFSET('Water Data'!$H$27,0,10*ROW('Water Data'!H124)))</f>
        <v/>
      </c>
      <c r="CF130" s="276" t="str">
        <f ca="true">+IF(OFFSET('Water Data'!$H$28,0,10*ROW('Water Data'!H124))="","",OFFSET('Water Data'!$H$28,0,10*ROW('Water Data'!H124)))</f>
        <v/>
      </c>
      <c r="CG130" s="276" t="str">
        <f ca="true">+IF(OFFSET('Water Data'!$H$29,0,10*ROW('Water Data'!H124))="","",OFFSET('Water Data'!$H$29,0,10*ROW('Water Data'!H124)))</f>
        <v/>
      </c>
      <c r="CH130" s="276" t="str">
        <f ca="true">+IF(OFFSET('Water Data'!$I$27,0,10*ROW('Water Data'!I124))="","",OFFSET('Water Data'!$I$27,0,10*ROW('Water Data'!I124)))</f>
        <v/>
      </c>
      <c r="CI130" s="276" t="str">
        <f ca="true">+IF(OFFSET('Water Data'!$I$28,0,10*ROW('Water Data'!I124))="","",OFFSET('Water Data'!$I$28,0,10*ROW('Water Data'!I124)))</f>
        <v/>
      </c>
      <c r="CJ130" s="276" t="str">
        <f ca="true">+IF(OFFSET('Water Data'!$I$29,0,10*ROW('Water Data'!I124))="","",OFFSET('Water Data'!$I$29,0,10*ROW('Water Data'!I124)))</f>
        <v/>
      </c>
      <c r="CK130" s="276" t="str">
        <f ca="true">+IF(OFFSET('Sanitation Data'!$D$28,0,10*ROW('Sanitation Data'!D124))="","",OFFSET('Sanitation Data'!$D$28,0,10*ROW('Sanitation Data'!D124)))</f>
        <v/>
      </c>
      <c r="CL130" s="276" t="str">
        <f ca="true">+IF(OFFSET('Sanitation Data'!$D$29,0,10*ROW('Sanitation Data'!D124))="","",OFFSET('Sanitation Data'!$D$29,0,10*ROW('Sanitation Data'!D124)))</f>
        <v/>
      </c>
      <c r="CM130" s="276" t="str">
        <f ca="true">+IF(OFFSET('Sanitation Data'!$D$30,0,10*ROW('Sanitation Data'!D124))="","",OFFSET('Sanitation Data'!$D$30,0,10*ROW('Sanitation Data'!D124)))</f>
        <v/>
      </c>
      <c r="CN130" s="276" t="str">
        <f ca="true">+IF(OFFSET('Sanitation Data'!$D$31,0,10*ROW('Sanitation Data'!D124))="","",OFFSET('Sanitation Data'!$D$31,0,10*ROW('Sanitation Data'!D124)))</f>
        <v/>
      </c>
      <c r="CO130" s="276" t="str">
        <f ca="true">+IF(OFFSET('Sanitation Data'!$D$32,0,10*ROW('Sanitation Data'!D124))="","",OFFSET('Sanitation Data'!$D$32,0,10*ROW('Sanitation Data'!D124)))</f>
        <v/>
      </c>
      <c r="CP130" s="276" t="str">
        <f ca="true">+IF(OFFSET('Sanitation Data'!$E$28,0,10*ROW('Sanitation Data'!E124))="","",OFFSET('Sanitation Data'!$E$28,0,10*ROW('Sanitation Data'!E124)))</f>
        <v/>
      </c>
      <c r="CQ130" s="276" t="str">
        <f ca="true">+IF(OFFSET('Sanitation Data'!$E$29,0,10*ROW('Sanitation Data'!E124))="","",OFFSET('Sanitation Data'!$E$29,0,10*ROW('Sanitation Data'!E124)))</f>
        <v/>
      </c>
      <c r="CR130" s="276" t="str">
        <f ca="true">+IF(OFFSET('Sanitation Data'!$E$30,0,10*ROW('Sanitation Data'!E124))="","",OFFSET('Sanitation Data'!$E$30,0,10*ROW('Sanitation Data'!E124)))</f>
        <v/>
      </c>
      <c r="CS130" s="276" t="str">
        <f ca="true">+IF(OFFSET('Sanitation Data'!$E$31,0,10*ROW('Sanitation Data'!E124))="","",OFFSET('Sanitation Data'!$E$31,0,10*ROW('Sanitation Data'!E124)))</f>
        <v/>
      </c>
      <c r="CT130" s="276" t="str">
        <f ca="true">+IF(OFFSET('Sanitation Data'!$E$32,0,10*ROW('Sanitation Data'!E124))="","",OFFSET('Sanitation Data'!$E$32,0,10*ROW('Sanitation Data'!E124)))</f>
        <v/>
      </c>
      <c r="CU130" s="276" t="str">
        <f ca="true">+IF(OFFSET('Sanitation Data'!$F$28,0,10*ROW('Sanitation Data'!F124))="","",OFFSET('Sanitation Data'!$F$28,0,10*ROW('Sanitation Data'!F124)))</f>
        <v/>
      </c>
      <c r="CV130" s="276" t="str">
        <f ca="true">+IF(OFFSET('Sanitation Data'!$F$29,0,10*ROW('Sanitation Data'!F124))="","",OFFSET('Sanitation Data'!$F$29,0,10*ROW('Sanitation Data'!F124)))</f>
        <v/>
      </c>
      <c r="CW130" s="276" t="str">
        <f ca="true">+IF(OFFSET('Sanitation Data'!$F$30,0,10*ROW('Sanitation Data'!F124))="","",OFFSET('Sanitation Data'!$F$30,0,10*ROW('Sanitation Data'!F124)))</f>
        <v/>
      </c>
      <c r="CX130" s="276" t="str">
        <f ca="true">+IF(OFFSET('Sanitation Data'!$F$31,0,10*ROW('Sanitation Data'!F124))="","",OFFSET('Sanitation Data'!$F$31,0,10*ROW('Sanitation Data'!F124)))</f>
        <v/>
      </c>
      <c r="CY130" s="276" t="str">
        <f ca="true">+IF(OFFSET('Sanitation Data'!$F$32,0,10*ROW('Sanitation Data'!F124))="","",OFFSET('Sanitation Data'!$F$32,0,10*ROW('Sanitation Data'!F124)))</f>
        <v/>
      </c>
      <c r="CZ130" s="276" t="str">
        <f ca="true">+IF(OFFSET('Sanitation Data'!$G$28,0,10*ROW('Sanitation Data'!G124))="","",OFFSET('Sanitation Data'!$G$28,0,10*ROW('Sanitation Data'!G124)))</f>
        <v/>
      </c>
      <c r="DA130" s="276" t="str">
        <f ca="true">+IF(OFFSET('Sanitation Data'!$G$29,0,10*ROW('Sanitation Data'!G124))="","",OFFSET('Sanitation Data'!$G$29,0,10*ROW('Sanitation Data'!G124)))</f>
        <v/>
      </c>
      <c r="DB130" s="276" t="str">
        <f ca="true">+IF(OFFSET('Sanitation Data'!$G$30,0,10*ROW('Sanitation Data'!G124))="","",OFFSET('Sanitation Data'!$G$30,0,10*ROW('Sanitation Data'!G124)))</f>
        <v/>
      </c>
      <c r="DC130" s="276" t="str">
        <f ca="true">+IF(OFFSET('Sanitation Data'!$G$31,0,10*ROW('Sanitation Data'!G124))="","",OFFSET('Sanitation Data'!$G$31,0,10*ROW('Sanitation Data'!G124)))</f>
        <v/>
      </c>
      <c r="DD130" s="276" t="str">
        <f ca="true">+IF(OFFSET('Sanitation Data'!$G$32,0,10*ROW('Sanitation Data'!G124))="","",OFFSET('Sanitation Data'!$G$32,0,10*ROW('Sanitation Data'!G124)))</f>
        <v/>
      </c>
      <c r="DE130" s="276" t="str">
        <f ca="true">+IF(OFFSET('Sanitation Data'!$H$28,0,10*ROW('Sanitation Data'!H124))="","",OFFSET('Sanitation Data'!$H$28,0,10*ROW('Sanitation Data'!H124)))</f>
        <v/>
      </c>
      <c r="DF130" s="276" t="str">
        <f ca="true">+IF(OFFSET('Sanitation Data'!$H$29,0,10*ROW('Sanitation Data'!H124))="","",OFFSET('Sanitation Data'!$H$29,0,10*ROW('Sanitation Data'!H124)))</f>
        <v/>
      </c>
      <c r="DG130" s="276" t="str">
        <f ca="true">+IF(OFFSET('Sanitation Data'!$H$30,0,10*ROW('Sanitation Data'!H124))="","",OFFSET('Sanitation Data'!$H$30,0,10*ROW('Sanitation Data'!H124)))</f>
        <v/>
      </c>
      <c r="DH130" s="276" t="str">
        <f ca="true">+IF(OFFSET('Sanitation Data'!$H$31,0,10*ROW('Sanitation Data'!H124))="","",OFFSET('Sanitation Data'!$H$31,0,10*ROW('Sanitation Data'!H124)))</f>
        <v/>
      </c>
      <c r="DI130" s="276" t="str">
        <f ca="true">+IF(OFFSET('Sanitation Data'!$H$32,0,10*ROW('Sanitation Data'!H124))="","",OFFSET('Sanitation Data'!$H$32,0,10*ROW('Sanitation Data'!H124)))</f>
        <v/>
      </c>
      <c r="DJ130" s="276" t="str">
        <f ca="true">+IF(OFFSET('Sanitation Data'!$I$28,0,10*ROW('Sanitation Data'!I124))="","",OFFSET('Sanitation Data'!$I$28,0,10*ROW('Sanitation Data'!I124)))</f>
        <v/>
      </c>
      <c r="DK130" s="276" t="str">
        <f ca="true">+IF(OFFSET('Sanitation Data'!$I$29,0,10*ROW('Sanitation Data'!I124))="","",OFFSET('Sanitation Data'!$I$29,0,10*ROW('Sanitation Data'!I124)))</f>
        <v/>
      </c>
      <c r="DL130" s="276" t="str">
        <f ca="true">+IF(OFFSET('Sanitation Data'!$I$30,0,10*ROW('Sanitation Data'!I124))="","",OFFSET('Sanitation Data'!$I$30,0,10*ROW('Sanitation Data'!I124)))</f>
        <v/>
      </c>
      <c r="DM130" s="276" t="str">
        <f ca="true">+IF(OFFSET('Sanitation Data'!$I$31,0,10*ROW('Sanitation Data'!I124))="","",OFFSET('Sanitation Data'!$I$31,0,10*ROW('Sanitation Data'!I124)))</f>
        <v/>
      </c>
      <c r="DN130" s="276" t="str">
        <f ca="true">+IF(OFFSET('Sanitation Data'!$I$32,0,10*ROW('Sanitation Data'!I124))="","",OFFSET('Sanitation Data'!$I$32,0,10*ROW('Sanitation Data'!I124)))</f>
        <v/>
      </c>
      <c r="DO130" s="276" t="str">
        <f ca="true">+IF(OFFSET('Hygiene Data'!$D$11,0,10*ROW('Hygiene Data'!D124))="","",OFFSET('Hygiene Data'!$D$11,0,10*ROW('Hygiene Data'!D124)))</f>
        <v/>
      </c>
      <c r="DP130" s="276" t="str">
        <f ca="true">+IF(OFFSET('Hygiene Data'!$D$12,0,10*ROW('Hygiene Data'!D124))="","",OFFSET('Hygiene Data'!$D$12,0,10*ROW('Hygiene Data'!D124)))</f>
        <v/>
      </c>
      <c r="DQ130" s="276" t="str">
        <f ca="true">+IF(OFFSET('Hygiene Data'!$D$13,0,10*ROW('Hygiene Data'!D124))="","",OFFSET('Hygiene Data'!$D$13,0,10*ROW('Hygiene Data'!D124)))</f>
        <v/>
      </c>
      <c r="DR130" s="276" t="str">
        <f ca="true">+IF(OFFSET('Hygiene Data'!$E$11,0,10*ROW('Hygiene Data'!E124))="","",OFFSET('Hygiene Data'!$E$11,0,10*ROW('Hygiene Data'!E124)))</f>
        <v/>
      </c>
      <c r="DS130" s="276" t="str">
        <f ca="true">+IF(OFFSET('Hygiene Data'!$E$12,0,10*ROW('Hygiene Data'!E124))="","",OFFSET('Hygiene Data'!$E$12,0,10*ROW('Hygiene Data'!E124)))</f>
        <v/>
      </c>
      <c r="DT130" s="276" t="str">
        <f ca="true">+IF(OFFSET('Hygiene Data'!$E$13,0,10*ROW('Hygiene Data'!E124))="","",OFFSET('Hygiene Data'!$E$13,0,10*ROW('Hygiene Data'!E124)))</f>
        <v/>
      </c>
      <c r="DU130" s="276" t="str">
        <f ca="true">+IF(OFFSET('Hygiene Data'!$F$11,0,10*ROW('Hygiene Data'!F124))="","",OFFSET('Hygiene Data'!$F$11,0,10*ROW('Hygiene Data'!F124)))</f>
        <v/>
      </c>
      <c r="DV130" s="276" t="str">
        <f ca="true">+IF(OFFSET('Hygiene Data'!$F$12,0,10*ROW('Hygiene Data'!F124))="","",OFFSET('Hygiene Data'!$F$12,0,10*ROW('Hygiene Data'!F124)))</f>
        <v/>
      </c>
      <c r="DW130" s="276" t="str">
        <f ca="true">+IF(OFFSET('Hygiene Data'!$F$13,0,10*ROW('Hygiene Data'!F124))="","",OFFSET('Hygiene Data'!$F$13,0,10*ROW('Hygiene Data'!F124)))</f>
        <v/>
      </c>
      <c r="DX130" s="276" t="str">
        <f ca="true">+IF(OFFSET('Hygiene Data'!$G$11,0,10*ROW('Hygiene Data'!G124))="","",OFFSET('Hygiene Data'!$G$11,0,10*ROW('Hygiene Data'!G124)))</f>
        <v/>
      </c>
      <c r="DY130" s="276" t="str">
        <f ca="true">+IF(OFFSET('Hygiene Data'!$G$12,0,10*ROW('Hygiene Data'!G124))="","",OFFSET('Hygiene Data'!$G$12,0,10*ROW('Hygiene Data'!G124)))</f>
        <v/>
      </c>
      <c r="DZ130" s="276" t="str">
        <f ca="true">+IF(OFFSET('Hygiene Data'!$G$13,0,10*ROW('Hygiene Data'!G124))="","",OFFSET('Hygiene Data'!$G$13,0,10*ROW('Hygiene Data'!G124)))</f>
        <v/>
      </c>
      <c r="EA130" s="276" t="str">
        <f ca="true">+IF(OFFSET('Hygiene Data'!$H$11,0,10*ROW('Hygiene Data'!H124))="","",OFFSET('Hygiene Data'!$H$11,0,10*ROW('Hygiene Data'!H124)))</f>
        <v/>
      </c>
      <c r="EB130" s="276" t="str">
        <f ca="true">+IF(OFFSET('Hygiene Data'!$H$12,0,10*ROW('Hygiene Data'!H124))="","",OFFSET('Hygiene Data'!$H$12,0,10*ROW('Hygiene Data'!H124)))</f>
        <v/>
      </c>
      <c r="EC130" s="276" t="str">
        <f ca="true">+IF(OFFSET('Hygiene Data'!$H$13,0,10*ROW('Hygiene Data'!H124))="","",OFFSET('Hygiene Data'!$H$13,0,10*ROW('Hygiene Data'!H124)))</f>
        <v/>
      </c>
      <c r="ED130" s="276" t="str">
        <f ca="true">+IF(OFFSET('Hygiene Data'!$I$11,0,10*ROW('Hygiene Data'!I124))="","",OFFSET('Hygiene Data'!$I$11,0,10*ROW('Hygiene Data'!I124)))</f>
        <v/>
      </c>
      <c r="EE130" s="276" t="str">
        <f ca="true">+IF(OFFSET('Hygiene Data'!$I$12,0,10*ROW('Hygiene Data'!I124))="","",OFFSET('Hygiene Data'!$I$12,0,10*ROW('Hygiene Data'!I124)))</f>
        <v/>
      </c>
      <c r="EF130" s="276"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32"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6"/>
      <c r="BS131" s="276" t="str">
        <f ca="true">+IF(OFFSET('Water Data'!$D$27,0,10*ROW('Water Data'!D125))="","",OFFSET('Water Data'!$D$27,0,10*ROW('Water Data'!D125)))</f>
        <v/>
      </c>
      <c r="BT131" s="276" t="str">
        <f ca="true">+IF(OFFSET('Water Data'!$D$28,0,10*ROW('Water Data'!D125))="","",OFFSET('Water Data'!$D$28,0,10*ROW('Water Data'!D125)))</f>
        <v/>
      </c>
      <c r="BU131" s="276" t="str">
        <f ca="true">+IF(OFFSET('Water Data'!$D$29,0,10*ROW('Water Data'!D125))="","",OFFSET('Water Data'!$D$29,0,10*ROW('Water Data'!D125)))</f>
        <v/>
      </c>
      <c r="BV131" s="276" t="str">
        <f ca="true">+IF(OFFSET('Water Data'!$E$27,0,10*ROW('Water Data'!E125))="","",OFFSET('Water Data'!$E$27,0,10*ROW('Water Data'!E125)))</f>
        <v/>
      </c>
      <c r="BW131" s="276" t="str">
        <f ca="true">+IF(OFFSET('Water Data'!$E$28,0,10*ROW('Water Data'!E125))="","",OFFSET('Water Data'!$E$28,0,10*ROW('Water Data'!E125)))</f>
        <v/>
      </c>
      <c r="BX131" s="276" t="str">
        <f ca="true">+IF(OFFSET('Water Data'!$E$29,0,10*ROW('Water Data'!E125))="","",OFFSET('Water Data'!$E$29,0,10*ROW('Water Data'!E125)))</f>
        <v/>
      </c>
      <c r="BY131" s="276" t="str">
        <f ca="true">+IF(OFFSET('Water Data'!$F$27,0,10*ROW('Water Data'!F125))="","",OFFSET('Water Data'!$F$27,0,10*ROW('Water Data'!F125)))</f>
        <v/>
      </c>
      <c r="BZ131" s="276" t="str">
        <f ca="true">+IF(OFFSET('Water Data'!$F$28,0,10*ROW('Water Data'!F125))="","",OFFSET('Water Data'!$F$28,0,10*ROW('Water Data'!F125)))</f>
        <v/>
      </c>
      <c r="CA131" s="276" t="str">
        <f ca="true">+IF(OFFSET('Water Data'!$F$29,0,10*ROW('Water Data'!F125))="","",OFFSET('Water Data'!$F$29,0,10*ROW('Water Data'!F125)))</f>
        <v/>
      </c>
      <c r="CB131" s="276" t="str">
        <f ca="true">+IF(OFFSET('Water Data'!$G$27,0,10*ROW('Water Data'!G125))="","",OFFSET('Water Data'!$G$27,0,10*ROW('Water Data'!G125)))</f>
        <v/>
      </c>
      <c r="CC131" s="276" t="str">
        <f ca="true">+IF(OFFSET('Water Data'!$G$28,0,10*ROW('Water Data'!G125))="","",OFFSET('Water Data'!$G$28,0,10*ROW('Water Data'!G125)))</f>
        <v/>
      </c>
      <c r="CD131" s="276" t="str">
        <f ca="true">+IF(OFFSET('Water Data'!$G$29,0,10*ROW('Water Data'!G125))="","",OFFSET('Water Data'!$G$29,0,10*ROW('Water Data'!G125)))</f>
        <v/>
      </c>
      <c r="CE131" s="276" t="str">
        <f ca="true">+IF(OFFSET('Water Data'!$H$27,0,10*ROW('Water Data'!H125))="","",OFFSET('Water Data'!$H$27,0,10*ROW('Water Data'!H125)))</f>
        <v/>
      </c>
      <c r="CF131" s="276" t="str">
        <f ca="true">+IF(OFFSET('Water Data'!$H$28,0,10*ROW('Water Data'!H125))="","",OFFSET('Water Data'!$H$28,0,10*ROW('Water Data'!H125)))</f>
        <v/>
      </c>
      <c r="CG131" s="276" t="str">
        <f ca="true">+IF(OFFSET('Water Data'!$H$29,0,10*ROW('Water Data'!H125))="","",OFFSET('Water Data'!$H$29,0,10*ROW('Water Data'!H125)))</f>
        <v/>
      </c>
      <c r="CH131" s="276" t="str">
        <f ca="true">+IF(OFFSET('Water Data'!$I$27,0,10*ROW('Water Data'!I125))="","",OFFSET('Water Data'!$I$27,0,10*ROW('Water Data'!I125)))</f>
        <v/>
      </c>
      <c r="CI131" s="276" t="str">
        <f ca="true">+IF(OFFSET('Water Data'!$I$28,0,10*ROW('Water Data'!I125))="","",OFFSET('Water Data'!$I$28,0,10*ROW('Water Data'!I125)))</f>
        <v/>
      </c>
      <c r="CJ131" s="276" t="str">
        <f ca="true">+IF(OFFSET('Water Data'!$I$29,0,10*ROW('Water Data'!I125))="","",OFFSET('Water Data'!$I$29,0,10*ROW('Water Data'!I125)))</f>
        <v/>
      </c>
      <c r="CK131" s="276" t="str">
        <f ca="true">+IF(OFFSET('Sanitation Data'!$D$28,0,10*ROW('Sanitation Data'!D125))="","",OFFSET('Sanitation Data'!$D$28,0,10*ROW('Sanitation Data'!D125)))</f>
        <v/>
      </c>
      <c r="CL131" s="276" t="str">
        <f ca="true">+IF(OFFSET('Sanitation Data'!$D$29,0,10*ROW('Sanitation Data'!D125))="","",OFFSET('Sanitation Data'!$D$29,0,10*ROW('Sanitation Data'!D125)))</f>
        <v/>
      </c>
      <c r="CM131" s="276" t="str">
        <f ca="true">+IF(OFFSET('Sanitation Data'!$D$30,0,10*ROW('Sanitation Data'!D125))="","",OFFSET('Sanitation Data'!$D$30,0,10*ROW('Sanitation Data'!D125)))</f>
        <v/>
      </c>
      <c r="CN131" s="276" t="str">
        <f ca="true">+IF(OFFSET('Sanitation Data'!$D$31,0,10*ROW('Sanitation Data'!D125))="","",OFFSET('Sanitation Data'!$D$31,0,10*ROW('Sanitation Data'!D125)))</f>
        <v/>
      </c>
      <c r="CO131" s="276" t="str">
        <f ca="true">+IF(OFFSET('Sanitation Data'!$D$32,0,10*ROW('Sanitation Data'!D125))="","",OFFSET('Sanitation Data'!$D$32,0,10*ROW('Sanitation Data'!D125)))</f>
        <v/>
      </c>
      <c r="CP131" s="276" t="str">
        <f ca="true">+IF(OFFSET('Sanitation Data'!$E$28,0,10*ROW('Sanitation Data'!E125))="","",OFFSET('Sanitation Data'!$E$28,0,10*ROW('Sanitation Data'!E125)))</f>
        <v/>
      </c>
      <c r="CQ131" s="276" t="str">
        <f ca="true">+IF(OFFSET('Sanitation Data'!$E$29,0,10*ROW('Sanitation Data'!E125))="","",OFFSET('Sanitation Data'!$E$29,0,10*ROW('Sanitation Data'!E125)))</f>
        <v/>
      </c>
      <c r="CR131" s="276" t="str">
        <f ca="true">+IF(OFFSET('Sanitation Data'!$E$30,0,10*ROW('Sanitation Data'!E125))="","",OFFSET('Sanitation Data'!$E$30,0,10*ROW('Sanitation Data'!E125)))</f>
        <v/>
      </c>
      <c r="CS131" s="276" t="str">
        <f ca="true">+IF(OFFSET('Sanitation Data'!$E$31,0,10*ROW('Sanitation Data'!E125))="","",OFFSET('Sanitation Data'!$E$31,0,10*ROW('Sanitation Data'!E125)))</f>
        <v/>
      </c>
      <c r="CT131" s="276" t="str">
        <f ca="true">+IF(OFFSET('Sanitation Data'!$E$32,0,10*ROW('Sanitation Data'!E125))="","",OFFSET('Sanitation Data'!$E$32,0,10*ROW('Sanitation Data'!E125)))</f>
        <v/>
      </c>
      <c r="CU131" s="276" t="str">
        <f ca="true">+IF(OFFSET('Sanitation Data'!$F$28,0,10*ROW('Sanitation Data'!F125))="","",OFFSET('Sanitation Data'!$F$28,0,10*ROW('Sanitation Data'!F125)))</f>
        <v/>
      </c>
      <c r="CV131" s="276" t="str">
        <f ca="true">+IF(OFFSET('Sanitation Data'!$F$29,0,10*ROW('Sanitation Data'!F125))="","",OFFSET('Sanitation Data'!$F$29,0,10*ROW('Sanitation Data'!F125)))</f>
        <v/>
      </c>
      <c r="CW131" s="276" t="str">
        <f ca="true">+IF(OFFSET('Sanitation Data'!$F$30,0,10*ROW('Sanitation Data'!F125))="","",OFFSET('Sanitation Data'!$F$30,0,10*ROW('Sanitation Data'!F125)))</f>
        <v/>
      </c>
      <c r="CX131" s="276" t="str">
        <f ca="true">+IF(OFFSET('Sanitation Data'!$F$31,0,10*ROW('Sanitation Data'!F125))="","",OFFSET('Sanitation Data'!$F$31,0,10*ROW('Sanitation Data'!F125)))</f>
        <v/>
      </c>
      <c r="CY131" s="276" t="str">
        <f ca="true">+IF(OFFSET('Sanitation Data'!$F$32,0,10*ROW('Sanitation Data'!F125))="","",OFFSET('Sanitation Data'!$F$32,0,10*ROW('Sanitation Data'!F125)))</f>
        <v/>
      </c>
      <c r="CZ131" s="276" t="str">
        <f ca="true">+IF(OFFSET('Sanitation Data'!$G$28,0,10*ROW('Sanitation Data'!G125))="","",OFFSET('Sanitation Data'!$G$28,0,10*ROW('Sanitation Data'!G125)))</f>
        <v/>
      </c>
      <c r="DA131" s="276" t="str">
        <f ca="true">+IF(OFFSET('Sanitation Data'!$G$29,0,10*ROW('Sanitation Data'!G125))="","",OFFSET('Sanitation Data'!$G$29,0,10*ROW('Sanitation Data'!G125)))</f>
        <v/>
      </c>
      <c r="DB131" s="276" t="str">
        <f ca="true">+IF(OFFSET('Sanitation Data'!$G$30,0,10*ROW('Sanitation Data'!G125))="","",OFFSET('Sanitation Data'!$G$30,0,10*ROW('Sanitation Data'!G125)))</f>
        <v/>
      </c>
      <c r="DC131" s="276" t="str">
        <f ca="true">+IF(OFFSET('Sanitation Data'!$G$31,0,10*ROW('Sanitation Data'!G125))="","",OFFSET('Sanitation Data'!$G$31,0,10*ROW('Sanitation Data'!G125)))</f>
        <v/>
      </c>
      <c r="DD131" s="276" t="str">
        <f ca="true">+IF(OFFSET('Sanitation Data'!$G$32,0,10*ROW('Sanitation Data'!G125))="","",OFFSET('Sanitation Data'!$G$32,0,10*ROW('Sanitation Data'!G125)))</f>
        <v/>
      </c>
      <c r="DE131" s="276" t="str">
        <f ca="true">+IF(OFFSET('Sanitation Data'!$H$28,0,10*ROW('Sanitation Data'!H125))="","",OFFSET('Sanitation Data'!$H$28,0,10*ROW('Sanitation Data'!H125)))</f>
        <v/>
      </c>
      <c r="DF131" s="276" t="str">
        <f ca="true">+IF(OFFSET('Sanitation Data'!$H$29,0,10*ROW('Sanitation Data'!H125))="","",OFFSET('Sanitation Data'!$H$29,0,10*ROW('Sanitation Data'!H125)))</f>
        <v/>
      </c>
      <c r="DG131" s="276" t="str">
        <f ca="true">+IF(OFFSET('Sanitation Data'!$H$30,0,10*ROW('Sanitation Data'!H125))="","",OFFSET('Sanitation Data'!$H$30,0,10*ROW('Sanitation Data'!H125)))</f>
        <v/>
      </c>
      <c r="DH131" s="276" t="str">
        <f ca="true">+IF(OFFSET('Sanitation Data'!$H$31,0,10*ROW('Sanitation Data'!H125))="","",OFFSET('Sanitation Data'!$H$31,0,10*ROW('Sanitation Data'!H125)))</f>
        <v/>
      </c>
      <c r="DI131" s="276" t="str">
        <f ca="true">+IF(OFFSET('Sanitation Data'!$H$32,0,10*ROW('Sanitation Data'!H125))="","",OFFSET('Sanitation Data'!$H$32,0,10*ROW('Sanitation Data'!H125)))</f>
        <v/>
      </c>
      <c r="DJ131" s="276" t="str">
        <f ca="true">+IF(OFFSET('Sanitation Data'!$I$28,0,10*ROW('Sanitation Data'!I125))="","",OFFSET('Sanitation Data'!$I$28,0,10*ROW('Sanitation Data'!I125)))</f>
        <v/>
      </c>
      <c r="DK131" s="276" t="str">
        <f ca="true">+IF(OFFSET('Sanitation Data'!$I$29,0,10*ROW('Sanitation Data'!I125))="","",OFFSET('Sanitation Data'!$I$29,0,10*ROW('Sanitation Data'!I125)))</f>
        <v/>
      </c>
      <c r="DL131" s="276" t="str">
        <f ca="true">+IF(OFFSET('Sanitation Data'!$I$30,0,10*ROW('Sanitation Data'!I125))="","",OFFSET('Sanitation Data'!$I$30,0,10*ROW('Sanitation Data'!I125)))</f>
        <v/>
      </c>
      <c r="DM131" s="276" t="str">
        <f ca="true">+IF(OFFSET('Sanitation Data'!$I$31,0,10*ROW('Sanitation Data'!I125))="","",OFFSET('Sanitation Data'!$I$31,0,10*ROW('Sanitation Data'!I125)))</f>
        <v/>
      </c>
      <c r="DN131" s="276" t="str">
        <f ca="true">+IF(OFFSET('Sanitation Data'!$I$32,0,10*ROW('Sanitation Data'!I125))="","",OFFSET('Sanitation Data'!$I$32,0,10*ROW('Sanitation Data'!I125)))</f>
        <v/>
      </c>
      <c r="DO131" s="276" t="str">
        <f ca="true">+IF(OFFSET('Hygiene Data'!$D$11,0,10*ROW('Hygiene Data'!D125))="","",OFFSET('Hygiene Data'!$D$11,0,10*ROW('Hygiene Data'!D125)))</f>
        <v/>
      </c>
      <c r="DP131" s="276" t="str">
        <f ca="true">+IF(OFFSET('Hygiene Data'!$D$12,0,10*ROW('Hygiene Data'!D125))="","",OFFSET('Hygiene Data'!$D$12,0,10*ROW('Hygiene Data'!D125)))</f>
        <v/>
      </c>
      <c r="DQ131" s="276" t="str">
        <f ca="true">+IF(OFFSET('Hygiene Data'!$D$13,0,10*ROW('Hygiene Data'!D125))="","",OFFSET('Hygiene Data'!$D$13,0,10*ROW('Hygiene Data'!D125)))</f>
        <v/>
      </c>
      <c r="DR131" s="276" t="str">
        <f ca="true">+IF(OFFSET('Hygiene Data'!$E$11,0,10*ROW('Hygiene Data'!E125))="","",OFFSET('Hygiene Data'!$E$11,0,10*ROW('Hygiene Data'!E125)))</f>
        <v/>
      </c>
      <c r="DS131" s="276" t="str">
        <f ca="true">+IF(OFFSET('Hygiene Data'!$E$12,0,10*ROW('Hygiene Data'!E125))="","",OFFSET('Hygiene Data'!$E$12,0,10*ROW('Hygiene Data'!E125)))</f>
        <v/>
      </c>
      <c r="DT131" s="276" t="str">
        <f ca="true">+IF(OFFSET('Hygiene Data'!$E$13,0,10*ROW('Hygiene Data'!E125))="","",OFFSET('Hygiene Data'!$E$13,0,10*ROW('Hygiene Data'!E125)))</f>
        <v/>
      </c>
      <c r="DU131" s="276" t="str">
        <f ca="true">+IF(OFFSET('Hygiene Data'!$F$11,0,10*ROW('Hygiene Data'!F125))="","",OFFSET('Hygiene Data'!$F$11,0,10*ROW('Hygiene Data'!F125)))</f>
        <v/>
      </c>
      <c r="DV131" s="276" t="str">
        <f ca="true">+IF(OFFSET('Hygiene Data'!$F$12,0,10*ROW('Hygiene Data'!F125))="","",OFFSET('Hygiene Data'!$F$12,0,10*ROW('Hygiene Data'!F125)))</f>
        <v/>
      </c>
      <c r="DW131" s="276" t="str">
        <f ca="true">+IF(OFFSET('Hygiene Data'!$F$13,0,10*ROW('Hygiene Data'!F125))="","",OFFSET('Hygiene Data'!$F$13,0,10*ROW('Hygiene Data'!F125)))</f>
        <v/>
      </c>
      <c r="DX131" s="276" t="str">
        <f ca="true">+IF(OFFSET('Hygiene Data'!$G$11,0,10*ROW('Hygiene Data'!G125))="","",OFFSET('Hygiene Data'!$G$11,0,10*ROW('Hygiene Data'!G125)))</f>
        <v/>
      </c>
      <c r="DY131" s="276" t="str">
        <f ca="true">+IF(OFFSET('Hygiene Data'!$G$12,0,10*ROW('Hygiene Data'!G125))="","",OFFSET('Hygiene Data'!$G$12,0,10*ROW('Hygiene Data'!G125)))</f>
        <v/>
      </c>
      <c r="DZ131" s="276" t="str">
        <f ca="true">+IF(OFFSET('Hygiene Data'!$G$13,0,10*ROW('Hygiene Data'!G125))="","",OFFSET('Hygiene Data'!$G$13,0,10*ROW('Hygiene Data'!G125)))</f>
        <v/>
      </c>
      <c r="EA131" s="276" t="str">
        <f ca="true">+IF(OFFSET('Hygiene Data'!$H$11,0,10*ROW('Hygiene Data'!H125))="","",OFFSET('Hygiene Data'!$H$11,0,10*ROW('Hygiene Data'!H125)))</f>
        <v/>
      </c>
      <c r="EB131" s="276" t="str">
        <f ca="true">+IF(OFFSET('Hygiene Data'!$H$12,0,10*ROW('Hygiene Data'!H125))="","",OFFSET('Hygiene Data'!$H$12,0,10*ROW('Hygiene Data'!H125)))</f>
        <v/>
      </c>
      <c r="EC131" s="276" t="str">
        <f ca="true">+IF(OFFSET('Hygiene Data'!$H$13,0,10*ROW('Hygiene Data'!H125))="","",OFFSET('Hygiene Data'!$H$13,0,10*ROW('Hygiene Data'!H125)))</f>
        <v/>
      </c>
      <c r="ED131" s="276" t="str">
        <f ca="true">+IF(OFFSET('Hygiene Data'!$I$11,0,10*ROW('Hygiene Data'!I125))="","",OFFSET('Hygiene Data'!$I$11,0,10*ROW('Hygiene Data'!I125)))</f>
        <v/>
      </c>
      <c r="EE131" s="276" t="str">
        <f ca="true">+IF(OFFSET('Hygiene Data'!$I$12,0,10*ROW('Hygiene Data'!I125))="","",OFFSET('Hygiene Data'!$I$12,0,10*ROW('Hygiene Data'!I125)))</f>
        <v/>
      </c>
      <c r="EF131" s="276"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32"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6"/>
      <c r="BS132" s="276" t="str">
        <f ca="true">+IF(OFFSET('Water Data'!$D$27,0,10*ROW('Water Data'!D126))="","",OFFSET('Water Data'!$D$27,0,10*ROW('Water Data'!D126)))</f>
        <v/>
      </c>
      <c r="BT132" s="276" t="str">
        <f ca="true">+IF(OFFSET('Water Data'!$D$28,0,10*ROW('Water Data'!D126))="","",OFFSET('Water Data'!$D$28,0,10*ROW('Water Data'!D126)))</f>
        <v/>
      </c>
      <c r="BU132" s="276" t="str">
        <f ca="true">+IF(OFFSET('Water Data'!$D$29,0,10*ROW('Water Data'!D126))="","",OFFSET('Water Data'!$D$29,0,10*ROW('Water Data'!D126)))</f>
        <v/>
      </c>
      <c r="BV132" s="276" t="str">
        <f ca="true">+IF(OFFSET('Water Data'!$E$27,0,10*ROW('Water Data'!E126))="","",OFFSET('Water Data'!$E$27,0,10*ROW('Water Data'!E126)))</f>
        <v/>
      </c>
      <c r="BW132" s="276" t="str">
        <f ca="true">+IF(OFFSET('Water Data'!$E$28,0,10*ROW('Water Data'!E126))="","",OFFSET('Water Data'!$E$28,0,10*ROW('Water Data'!E126)))</f>
        <v/>
      </c>
      <c r="BX132" s="276" t="str">
        <f ca="true">+IF(OFFSET('Water Data'!$E$29,0,10*ROW('Water Data'!E126))="","",OFFSET('Water Data'!$E$29,0,10*ROW('Water Data'!E126)))</f>
        <v/>
      </c>
      <c r="BY132" s="276" t="str">
        <f ca="true">+IF(OFFSET('Water Data'!$F$27,0,10*ROW('Water Data'!F126))="","",OFFSET('Water Data'!$F$27,0,10*ROW('Water Data'!F126)))</f>
        <v/>
      </c>
      <c r="BZ132" s="276" t="str">
        <f ca="true">+IF(OFFSET('Water Data'!$F$28,0,10*ROW('Water Data'!F126))="","",OFFSET('Water Data'!$F$28,0,10*ROW('Water Data'!F126)))</f>
        <v/>
      </c>
      <c r="CA132" s="276" t="str">
        <f ca="true">+IF(OFFSET('Water Data'!$F$29,0,10*ROW('Water Data'!F126))="","",OFFSET('Water Data'!$F$29,0,10*ROW('Water Data'!F126)))</f>
        <v/>
      </c>
      <c r="CB132" s="276" t="str">
        <f ca="true">+IF(OFFSET('Water Data'!$G$27,0,10*ROW('Water Data'!G126))="","",OFFSET('Water Data'!$G$27,0,10*ROW('Water Data'!G126)))</f>
        <v/>
      </c>
      <c r="CC132" s="276" t="str">
        <f ca="true">+IF(OFFSET('Water Data'!$G$28,0,10*ROW('Water Data'!G126))="","",OFFSET('Water Data'!$G$28,0,10*ROW('Water Data'!G126)))</f>
        <v/>
      </c>
      <c r="CD132" s="276" t="str">
        <f ca="true">+IF(OFFSET('Water Data'!$G$29,0,10*ROW('Water Data'!G126))="","",OFFSET('Water Data'!$G$29,0,10*ROW('Water Data'!G126)))</f>
        <v/>
      </c>
      <c r="CE132" s="276" t="str">
        <f ca="true">+IF(OFFSET('Water Data'!$H$27,0,10*ROW('Water Data'!H126))="","",OFFSET('Water Data'!$H$27,0,10*ROW('Water Data'!H126)))</f>
        <v/>
      </c>
      <c r="CF132" s="276" t="str">
        <f ca="true">+IF(OFFSET('Water Data'!$H$28,0,10*ROW('Water Data'!H126))="","",OFFSET('Water Data'!$H$28,0,10*ROW('Water Data'!H126)))</f>
        <v/>
      </c>
      <c r="CG132" s="276" t="str">
        <f ca="true">+IF(OFFSET('Water Data'!$H$29,0,10*ROW('Water Data'!H126))="","",OFFSET('Water Data'!$H$29,0,10*ROW('Water Data'!H126)))</f>
        <v/>
      </c>
      <c r="CH132" s="276" t="str">
        <f ca="true">+IF(OFFSET('Water Data'!$I$27,0,10*ROW('Water Data'!I126))="","",OFFSET('Water Data'!$I$27,0,10*ROW('Water Data'!I126)))</f>
        <v/>
      </c>
      <c r="CI132" s="276" t="str">
        <f ca="true">+IF(OFFSET('Water Data'!$I$28,0,10*ROW('Water Data'!I126))="","",OFFSET('Water Data'!$I$28,0,10*ROW('Water Data'!I126)))</f>
        <v/>
      </c>
      <c r="CJ132" s="276" t="str">
        <f ca="true">+IF(OFFSET('Water Data'!$I$29,0,10*ROW('Water Data'!I126))="","",OFFSET('Water Data'!$I$29,0,10*ROW('Water Data'!I126)))</f>
        <v/>
      </c>
      <c r="CK132" s="276" t="str">
        <f ca="true">+IF(OFFSET('Sanitation Data'!$D$28,0,10*ROW('Sanitation Data'!D126))="","",OFFSET('Sanitation Data'!$D$28,0,10*ROW('Sanitation Data'!D126)))</f>
        <v/>
      </c>
      <c r="CL132" s="276" t="str">
        <f ca="true">+IF(OFFSET('Sanitation Data'!$D$29,0,10*ROW('Sanitation Data'!D126))="","",OFFSET('Sanitation Data'!$D$29,0,10*ROW('Sanitation Data'!D126)))</f>
        <v/>
      </c>
      <c r="CM132" s="276" t="str">
        <f ca="true">+IF(OFFSET('Sanitation Data'!$D$30,0,10*ROW('Sanitation Data'!D126))="","",OFFSET('Sanitation Data'!$D$30,0,10*ROW('Sanitation Data'!D126)))</f>
        <v/>
      </c>
      <c r="CN132" s="276" t="str">
        <f ca="true">+IF(OFFSET('Sanitation Data'!$D$31,0,10*ROW('Sanitation Data'!D126))="","",OFFSET('Sanitation Data'!$D$31,0,10*ROW('Sanitation Data'!D126)))</f>
        <v/>
      </c>
      <c r="CO132" s="276" t="str">
        <f ca="true">+IF(OFFSET('Sanitation Data'!$D$32,0,10*ROW('Sanitation Data'!D126))="","",OFFSET('Sanitation Data'!$D$32,0,10*ROW('Sanitation Data'!D126)))</f>
        <v/>
      </c>
      <c r="CP132" s="276" t="str">
        <f ca="true">+IF(OFFSET('Sanitation Data'!$E$28,0,10*ROW('Sanitation Data'!E126))="","",OFFSET('Sanitation Data'!$E$28,0,10*ROW('Sanitation Data'!E126)))</f>
        <v/>
      </c>
      <c r="CQ132" s="276" t="str">
        <f ca="true">+IF(OFFSET('Sanitation Data'!$E$29,0,10*ROW('Sanitation Data'!E126))="","",OFFSET('Sanitation Data'!$E$29,0,10*ROW('Sanitation Data'!E126)))</f>
        <v/>
      </c>
      <c r="CR132" s="276" t="str">
        <f ca="true">+IF(OFFSET('Sanitation Data'!$E$30,0,10*ROW('Sanitation Data'!E126))="","",OFFSET('Sanitation Data'!$E$30,0,10*ROW('Sanitation Data'!E126)))</f>
        <v/>
      </c>
      <c r="CS132" s="276" t="str">
        <f ca="true">+IF(OFFSET('Sanitation Data'!$E$31,0,10*ROW('Sanitation Data'!E126))="","",OFFSET('Sanitation Data'!$E$31,0,10*ROW('Sanitation Data'!E126)))</f>
        <v/>
      </c>
      <c r="CT132" s="276" t="str">
        <f ca="true">+IF(OFFSET('Sanitation Data'!$E$32,0,10*ROW('Sanitation Data'!E126))="","",OFFSET('Sanitation Data'!$E$32,0,10*ROW('Sanitation Data'!E126)))</f>
        <v/>
      </c>
      <c r="CU132" s="276" t="str">
        <f ca="true">+IF(OFFSET('Sanitation Data'!$F$28,0,10*ROW('Sanitation Data'!F126))="","",OFFSET('Sanitation Data'!$F$28,0,10*ROW('Sanitation Data'!F126)))</f>
        <v/>
      </c>
      <c r="CV132" s="276" t="str">
        <f ca="true">+IF(OFFSET('Sanitation Data'!$F$29,0,10*ROW('Sanitation Data'!F126))="","",OFFSET('Sanitation Data'!$F$29,0,10*ROW('Sanitation Data'!F126)))</f>
        <v/>
      </c>
      <c r="CW132" s="276" t="str">
        <f ca="true">+IF(OFFSET('Sanitation Data'!$F$30,0,10*ROW('Sanitation Data'!F126))="","",OFFSET('Sanitation Data'!$F$30,0,10*ROW('Sanitation Data'!F126)))</f>
        <v/>
      </c>
      <c r="CX132" s="276" t="str">
        <f ca="true">+IF(OFFSET('Sanitation Data'!$F$31,0,10*ROW('Sanitation Data'!F126))="","",OFFSET('Sanitation Data'!$F$31,0,10*ROW('Sanitation Data'!F126)))</f>
        <v/>
      </c>
      <c r="CY132" s="276" t="str">
        <f ca="true">+IF(OFFSET('Sanitation Data'!$F$32,0,10*ROW('Sanitation Data'!F126))="","",OFFSET('Sanitation Data'!$F$32,0,10*ROW('Sanitation Data'!F126)))</f>
        <v/>
      </c>
      <c r="CZ132" s="276" t="str">
        <f ca="true">+IF(OFFSET('Sanitation Data'!$G$28,0,10*ROW('Sanitation Data'!G126))="","",OFFSET('Sanitation Data'!$G$28,0,10*ROW('Sanitation Data'!G126)))</f>
        <v/>
      </c>
      <c r="DA132" s="276" t="str">
        <f ca="true">+IF(OFFSET('Sanitation Data'!$G$29,0,10*ROW('Sanitation Data'!G126))="","",OFFSET('Sanitation Data'!$G$29,0,10*ROW('Sanitation Data'!G126)))</f>
        <v/>
      </c>
      <c r="DB132" s="276" t="str">
        <f ca="true">+IF(OFFSET('Sanitation Data'!$G$30,0,10*ROW('Sanitation Data'!G126))="","",OFFSET('Sanitation Data'!$G$30,0,10*ROW('Sanitation Data'!G126)))</f>
        <v/>
      </c>
      <c r="DC132" s="276" t="str">
        <f ca="true">+IF(OFFSET('Sanitation Data'!$G$31,0,10*ROW('Sanitation Data'!G126))="","",OFFSET('Sanitation Data'!$G$31,0,10*ROW('Sanitation Data'!G126)))</f>
        <v/>
      </c>
      <c r="DD132" s="276" t="str">
        <f ca="true">+IF(OFFSET('Sanitation Data'!$G$32,0,10*ROW('Sanitation Data'!G126))="","",OFFSET('Sanitation Data'!$G$32,0,10*ROW('Sanitation Data'!G126)))</f>
        <v/>
      </c>
      <c r="DE132" s="276" t="str">
        <f ca="true">+IF(OFFSET('Sanitation Data'!$H$28,0,10*ROW('Sanitation Data'!H126))="","",OFFSET('Sanitation Data'!$H$28,0,10*ROW('Sanitation Data'!H126)))</f>
        <v/>
      </c>
      <c r="DF132" s="276" t="str">
        <f ca="true">+IF(OFFSET('Sanitation Data'!$H$29,0,10*ROW('Sanitation Data'!H126))="","",OFFSET('Sanitation Data'!$H$29,0,10*ROW('Sanitation Data'!H126)))</f>
        <v/>
      </c>
      <c r="DG132" s="276" t="str">
        <f ca="true">+IF(OFFSET('Sanitation Data'!$H$30,0,10*ROW('Sanitation Data'!H126))="","",OFFSET('Sanitation Data'!$H$30,0,10*ROW('Sanitation Data'!H126)))</f>
        <v/>
      </c>
      <c r="DH132" s="276" t="str">
        <f ca="true">+IF(OFFSET('Sanitation Data'!$H$31,0,10*ROW('Sanitation Data'!H126))="","",OFFSET('Sanitation Data'!$H$31,0,10*ROW('Sanitation Data'!H126)))</f>
        <v/>
      </c>
      <c r="DI132" s="276" t="str">
        <f ca="true">+IF(OFFSET('Sanitation Data'!$H$32,0,10*ROW('Sanitation Data'!H126))="","",OFFSET('Sanitation Data'!$H$32,0,10*ROW('Sanitation Data'!H126)))</f>
        <v/>
      </c>
      <c r="DJ132" s="276" t="str">
        <f ca="true">+IF(OFFSET('Sanitation Data'!$I$28,0,10*ROW('Sanitation Data'!I126))="","",OFFSET('Sanitation Data'!$I$28,0,10*ROW('Sanitation Data'!I126)))</f>
        <v/>
      </c>
      <c r="DK132" s="276" t="str">
        <f ca="true">+IF(OFFSET('Sanitation Data'!$I$29,0,10*ROW('Sanitation Data'!I126))="","",OFFSET('Sanitation Data'!$I$29,0,10*ROW('Sanitation Data'!I126)))</f>
        <v/>
      </c>
      <c r="DL132" s="276" t="str">
        <f ca="true">+IF(OFFSET('Sanitation Data'!$I$30,0,10*ROW('Sanitation Data'!I126))="","",OFFSET('Sanitation Data'!$I$30,0,10*ROW('Sanitation Data'!I126)))</f>
        <v/>
      </c>
      <c r="DM132" s="276" t="str">
        <f ca="true">+IF(OFFSET('Sanitation Data'!$I$31,0,10*ROW('Sanitation Data'!I126))="","",OFFSET('Sanitation Data'!$I$31,0,10*ROW('Sanitation Data'!I126)))</f>
        <v/>
      </c>
      <c r="DN132" s="276" t="str">
        <f ca="true">+IF(OFFSET('Sanitation Data'!$I$32,0,10*ROW('Sanitation Data'!I126))="","",OFFSET('Sanitation Data'!$I$32,0,10*ROW('Sanitation Data'!I126)))</f>
        <v/>
      </c>
      <c r="DO132" s="276" t="str">
        <f ca="true">+IF(OFFSET('Hygiene Data'!$D$11,0,10*ROW('Hygiene Data'!D126))="","",OFFSET('Hygiene Data'!$D$11,0,10*ROW('Hygiene Data'!D126)))</f>
        <v/>
      </c>
      <c r="DP132" s="276" t="str">
        <f ca="true">+IF(OFFSET('Hygiene Data'!$D$12,0,10*ROW('Hygiene Data'!D126))="","",OFFSET('Hygiene Data'!$D$12,0,10*ROW('Hygiene Data'!D126)))</f>
        <v/>
      </c>
      <c r="DQ132" s="276" t="str">
        <f ca="true">+IF(OFFSET('Hygiene Data'!$D$13,0,10*ROW('Hygiene Data'!D126))="","",OFFSET('Hygiene Data'!$D$13,0,10*ROW('Hygiene Data'!D126)))</f>
        <v/>
      </c>
      <c r="DR132" s="276" t="str">
        <f ca="true">+IF(OFFSET('Hygiene Data'!$E$11,0,10*ROW('Hygiene Data'!E126))="","",OFFSET('Hygiene Data'!$E$11,0,10*ROW('Hygiene Data'!E126)))</f>
        <v/>
      </c>
      <c r="DS132" s="276" t="str">
        <f ca="true">+IF(OFFSET('Hygiene Data'!$E$12,0,10*ROW('Hygiene Data'!E126))="","",OFFSET('Hygiene Data'!$E$12,0,10*ROW('Hygiene Data'!E126)))</f>
        <v/>
      </c>
      <c r="DT132" s="276" t="str">
        <f ca="true">+IF(OFFSET('Hygiene Data'!$E$13,0,10*ROW('Hygiene Data'!E126))="","",OFFSET('Hygiene Data'!$E$13,0,10*ROW('Hygiene Data'!E126)))</f>
        <v/>
      </c>
      <c r="DU132" s="276" t="str">
        <f ca="true">+IF(OFFSET('Hygiene Data'!$F$11,0,10*ROW('Hygiene Data'!F126))="","",OFFSET('Hygiene Data'!$F$11,0,10*ROW('Hygiene Data'!F126)))</f>
        <v/>
      </c>
      <c r="DV132" s="276" t="str">
        <f ca="true">+IF(OFFSET('Hygiene Data'!$F$12,0,10*ROW('Hygiene Data'!F126))="","",OFFSET('Hygiene Data'!$F$12,0,10*ROW('Hygiene Data'!F126)))</f>
        <v/>
      </c>
      <c r="DW132" s="276" t="str">
        <f ca="true">+IF(OFFSET('Hygiene Data'!$F$13,0,10*ROW('Hygiene Data'!F126))="","",OFFSET('Hygiene Data'!$F$13,0,10*ROW('Hygiene Data'!F126)))</f>
        <v/>
      </c>
      <c r="DX132" s="276" t="str">
        <f ca="true">+IF(OFFSET('Hygiene Data'!$G$11,0,10*ROW('Hygiene Data'!G126))="","",OFFSET('Hygiene Data'!$G$11,0,10*ROW('Hygiene Data'!G126)))</f>
        <v/>
      </c>
      <c r="DY132" s="276" t="str">
        <f ca="true">+IF(OFFSET('Hygiene Data'!$G$12,0,10*ROW('Hygiene Data'!G126))="","",OFFSET('Hygiene Data'!$G$12,0,10*ROW('Hygiene Data'!G126)))</f>
        <v/>
      </c>
      <c r="DZ132" s="276" t="str">
        <f ca="true">+IF(OFFSET('Hygiene Data'!$G$13,0,10*ROW('Hygiene Data'!G126))="","",OFFSET('Hygiene Data'!$G$13,0,10*ROW('Hygiene Data'!G126)))</f>
        <v/>
      </c>
      <c r="EA132" s="276" t="str">
        <f ca="true">+IF(OFFSET('Hygiene Data'!$H$11,0,10*ROW('Hygiene Data'!H126))="","",OFFSET('Hygiene Data'!$H$11,0,10*ROW('Hygiene Data'!H126)))</f>
        <v/>
      </c>
      <c r="EB132" s="276" t="str">
        <f ca="true">+IF(OFFSET('Hygiene Data'!$H$12,0,10*ROW('Hygiene Data'!H126))="","",OFFSET('Hygiene Data'!$H$12,0,10*ROW('Hygiene Data'!H126)))</f>
        <v/>
      </c>
      <c r="EC132" s="276" t="str">
        <f ca="true">+IF(OFFSET('Hygiene Data'!$H$13,0,10*ROW('Hygiene Data'!H126))="","",OFFSET('Hygiene Data'!$H$13,0,10*ROW('Hygiene Data'!H126)))</f>
        <v/>
      </c>
      <c r="ED132" s="276" t="str">
        <f ca="true">+IF(OFFSET('Hygiene Data'!$I$11,0,10*ROW('Hygiene Data'!I126))="","",OFFSET('Hygiene Data'!$I$11,0,10*ROW('Hygiene Data'!I126)))</f>
        <v/>
      </c>
      <c r="EE132" s="276" t="str">
        <f ca="true">+IF(OFFSET('Hygiene Data'!$I$12,0,10*ROW('Hygiene Data'!I126))="","",OFFSET('Hygiene Data'!$I$12,0,10*ROW('Hygiene Data'!I126)))</f>
        <v/>
      </c>
      <c r="EF132" s="276"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32"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6"/>
      <c r="BS133" s="276" t="str">
        <f ca="true">+IF(OFFSET('Water Data'!$D$27,0,10*ROW('Water Data'!D127))="","",OFFSET('Water Data'!$D$27,0,10*ROW('Water Data'!D127)))</f>
        <v/>
      </c>
      <c r="BT133" s="276" t="str">
        <f ca="true">+IF(OFFSET('Water Data'!$D$28,0,10*ROW('Water Data'!D127))="","",OFFSET('Water Data'!$D$28,0,10*ROW('Water Data'!D127)))</f>
        <v/>
      </c>
      <c r="BU133" s="276" t="str">
        <f ca="true">+IF(OFFSET('Water Data'!$D$29,0,10*ROW('Water Data'!D127))="","",OFFSET('Water Data'!$D$29,0,10*ROW('Water Data'!D127)))</f>
        <v/>
      </c>
      <c r="BV133" s="276" t="str">
        <f ca="true">+IF(OFFSET('Water Data'!$E$27,0,10*ROW('Water Data'!E127))="","",OFFSET('Water Data'!$E$27,0,10*ROW('Water Data'!E127)))</f>
        <v/>
      </c>
      <c r="BW133" s="276" t="str">
        <f ca="true">+IF(OFFSET('Water Data'!$E$28,0,10*ROW('Water Data'!E127))="","",OFFSET('Water Data'!$E$28,0,10*ROW('Water Data'!E127)))</f>
        <v/>
      </c>
      <c r="BX133" s="276" t="str">
        <f ca="true">+IF(OFFSET('Water Data'!$E$29,0,10*ROW('Water Data'!E127))="","",OFFSET('Water Data'!$E$29,0,10*ROW('Water Data'!E127)))</f>
        <v/>
      </c>
      <c r="BY133" s="276" t="str">
        <f ca="true">+IF(OFFSET('Water Data'!$F$27,0,10*ROW('Water Data'!F127))="","",OFFSET('Water Data'!$F$27,0,10*ROW('Water Data'!F127)))</f>
        <v/>
      </c>
      <c r="BZ133" s="276" t="str">
        <f ca="true">+IF(OFFSET('Water Data'!$F$28,0,10*ROW('Water Data'!F127))="","",OFFSET('Water Data'!$F$28,0,10*ROW('Water Data'!F127)))</f>
        <v/>
      </c>
      <c r="CA133" s="276" t="str">
        <f ca="true">+IF(OFFSET('Water Data'!$F$29,0,10*ROW('Water Data'!F127))="","",OFFSET('Water Data'!$F$29,0,10*ROW('Water Data'!F127)))</f>
        <v/>
      </c>
      <c r="CB133" s="276" t="str">
        <f ca="true">+IF(OFFSET('Water Data'!$G$27,0,10*ROW('Water Data'!G127))="","",OFFSET('Water Data'!$G$27,0,10*ROW('Water Data'!G127)))</f>
        <v/>
      </c>
      <c r="CC133" s="276" t="str">
        <f ca="true">+IF(OFFSET('Water Data'!$G$28,0,10*ROW('Water Data'!G127))="","",OFFSET('Water Data'!$G$28,0,10*ROW('Water Data'!G127)))</f>
        <v/>
      </c>
      <c r="CD133" s="276" t="str">
        <f ca="true">+IF(OFFSET('Water Data'!$G$29,0,10*ROW('Water Data'!G127))="","",OFFSET('Water Data'!$G$29,0,10*ROW('Water Data'!G127)))</f>
        <v/>
      </c>
      <c r="CE133" s="276" t="str">
        <f ca="true">+IF(OFFSET('Water Data'!$H$27,0,10*ROW('Water Data'!H127))="","",OFFSET('Water Data'!$H$27,0,10*ROW('Water Data'!H127)))</f>
        <v/>
      </c>
      <c r="CF133" s="276" t="str">
        <f ca="true">+IF(OFFSET('Water Data'!$H$28,0,10*ROW('Water Data'!H127))="","",OFFSET('Water Data'!$H$28,0,10*ROW('Water Data'!H127)))</f>
        <v/>
      </c>
      <c r="CG133" s="276" t="str">
        <f ca="true">+IF(OFFSET('Water Data'!$H$29,0,10*ROW('Water Data'!H127))="","",OFFSET('Water Data'!$H$29,0,10*ROW('Water Data'!H127)))</f>
        <v/>
      </c>
      <c r="CH133" s="276" t="str">
        <f ca="true">+IF(OFFSET('Water Data'!$I$27,0,10*ROW('Water Data'!I127))="","",OFFSET('Water Data'!$I$27,0,10*ROW('Water Data'!I127)))</f>
        <v/>
      </c>
      <c r="CI133" s="276" t="str">
        <f ca="true">+IF(OFFSET('Water Data'!$I$28,0,10*ROW('Water Data'!I127))="","",OFFSET('Water Data'!$I$28,0,10*ROW('Water Data'!I127)))</f>
        <v/>
      </c>
      <c r="CJ133" s="276" t="str">
        <f ca="true">+IF(OFFSET('Water Data'!$I$29,0,10*ROW('Water Data'!I127))="","",OFFSET('Water Data'!$I$29,0,10*ROW('Water Data'!I127)))</f>
        <v/>
      </c>
      <c r="CK133" s="276" t="str">
        <f ca="true">+IF(OFFSET('Sanitation Data'!$D$28,0,10*ROW('Sanitation Data'!D127))="","",OFFSET('Sanitation Data'!$D$28,0,10*ROW('Sanitation Data'!D127)))</f>
        <v/>
      </c>
      <c r="CL133" s="276" t="str">
        <f ca="true">+IF(OFFSET('Sanitation Data'!$D$29,0,10*ROW('Sanitation Data'!D127))="","",OFFSET('Sanitation Data'!$D$29,0,10*ROW('Sanitation Data'!D127)))</f>
        <v/>
      </c>
      <c r="CM133" s="276" t="str">
        <f ca="true">+IF(OFFSET('Sanitation Data'!$D$30,0,10*ROW('Sanitation Data'!D127))="","",OFFSET('Sanitation Data'!$D$30,0,10*ROW('Sanitation Data'!D127)))</f>
        <v/>
      </c>
      <c r="CN133" s="276" t="str">
        <f ca="true">+IF(OFFSET('Sanitation Data'!$D$31,0,10*ROW('Sanitation Data'!D127))="","",OFFSET('Sanitation Data'!$D$31,0,10*ROW('Sanitation Data'!D127)))</f>
        <v/>
      </c>
      <c r="CO133" s="276" t="str">
        <f ca="true">+IF(OFFSET('Sanitation Data'!$D$32,0,10*ROW('Sanitation Data'!D127))="","",OFFSET('Sanitation Data'!$D$32,0,10*ROW('Sanitation Data'!D127)))</f>
        <v/>
      </c>
      <c r="CP133" s="276" t="str">
        <f ca="true">+IF(OFFSET('Sanitation Data'!$E$28,0,10*ROW('Sanitation Data'!E127))="","",OFFSET('Sanitation Data'!$E$28,0,10*ROW('Sanitation Data'!E127)))</f>
        <v/>
      </c>
      <c r="CQ133" s="276" t="str">
        <f ca="true">+IF(OFFSET('Sanitation Data'!$E$29,0,10*ROW('Sanitation Data'!E127))="","",OFFSET('Sanitation Data'!$E$29,0,10*ROW('Sanitation Data'!E127)))</f>
        <v/>
      </c>
      <c r="CR133" s="276" t="str">
        <f ca="true">+IF(OFFSET('Sanitation Data'!$E$30,0,10*ROW('Sanitation Data'!E127))="","",OFFSET('Sanitation Data'!$E$30,0,10*ROW('Sanitation Data'!E127)))</f>
        <v/>
      </c>
      <c r="CS133" s="276" t="str">
        <f ca="true">+IF(OFFSET('Sanitation Data'!$E$31,0,10*ROW('Sanitation Data'!E127))="","",OFFSET('Sanitation Data'!$E$31,0,10*ROW('Sanitation Data'!E127)))</f>
        <v/>
      </c>
      <c r="CT133" s="276" t="str">
        <f ca="true">+IF(OFFSET('Sanitation Data'!$E$32,0,10*ROW('Sanitation Data'!E127))="","",OFFSET('Sanitation Data'!$E$32,0,10*ROW('Sanitation Data'!E127)))</f>
        <v/>
      </c>
      <c r="CU133" s="276" t="str">
        <f ca="true">+IF(OFFSET('Sanitation Data'!$F$28,0,10*ROW('Sanitation Data'!F127))="","",OFFSET('Sanitation Data'!$F$28,0,10*ROW('Sanitation Data'!F127)))</f>
        <v/>
      </c>
      <c r="CV133" s="276" t="str">
        <f ca="true">+IF(OFFSET('Sanitation Data'!$F$29,0,10*ROW('Sanitation Data'!F127))="","",OFFSET('Sanitation Data'!$F$29,0,10*ROW('Sanitation Data'!F127)))</f>
        <v/>
      </c>
      <c r="CW133" s="276" t="str">
        <f ca="true">+IF(OFFSET('Sanitation Data'!$F$30,0,10*ROW('Sanitation Data'!F127))="","",OFFSET('Sanitation Data'!$F$30,0,10*ROW('Sanitation Data'!F127)))</f>
        <v/>
      </c>
      <c r="CX133" s="276" t="str">
        <f ca="true">+IF(OFFSET('Sanitation Data'!$F$31,0,10*ROW('Sanitation Data'!F127))="","",OFFSET('Sanitation Data'!$F$31,0,10*ROW('Sanitation Data'!F127)))</f>
        <v/>
      </c>
      <c r="CY133" s="276" t="str">
        <f ca="true">+IF(OFFSET('Sanitation Data'!$F$32,0,10*ROW('Sanitation Data'!F127))="","",OFFSET('Sanitation Data'!$F$32,0,10*ROW('Sanitation Data'!F127)))</f>
        <v/>
      </c>
      <c r="CZ133" s="276" t="str">
        <f ca="true">+IF(OFFSET('Sanitation Data'!$G$28,0,10*ROW('Sanitation Data'!G127))="","",OFFSET('Sanitation Data'!$G$28,0,10*ROW('Sanitation Data'!G127)))</f>
        <v/>
      </c>
      <c r="DA133" s="276" t="str">
        <f ca="true">+IF(OFFSET('Sanitation Data'!$G$29,0,10*ROW('Sanitation Data'!G127))="","",OFFSET('Sanitation Data'!$G$29,0,10*ROW('Sanitation Data'!G127)))</f>
        <v/>
      </c>
      <c r="DB133" s="276" t="str">
        <f ca="true">+IF(OFFSET('Sanitation Data'!$G$30,0,10*ROW('Sanitation Data'!G127))="","",OFFSET('Sanitation Data'!$G$30,0,10*ROW('Sanitation Data'!G127)))</f>
        <v/>
      </c>
      <c r="DC133" s="276" t="str">
        <f ca="true">+IF(OFFSET('Sanitation Data'!$G$31,0,10*ROW('Sanitation Data'!G127))="","",OFFSET('Sanitation Data'!$G$31,0,10*ROW('Sanitation Data'!G127)))</f>
        <v/>
      </c>
      <c r="DD133" s="276" t="str">
        <f ca="true">+IF(OFFSET('Sanitation Data'!$G$32,0,10*ROW('Sanitation Data'!G127))="","",OFFSET('Sanitation Data'!$G$32,0,10*ROW('Sanitation Data'!G127)))</f>
        <v/>
      </c>
      <c r="DE133" s="276" t="str">
        <f ca="true">+IF(OFFSET('Sanitation Data'!$H$28,0,10*ROW('Sanitation Data'!H127))="","",OFFSET('Sanitation Data'!$H$28,0,10*ROW('Sanitation Data'!H127)))</f>
        <v/>
      </c>
      <c r="DF133" s="276" t="str">
        <f ca="true">+IF(OFFSET('Sanitation Data'!$H$29,0,10*ROW('Sanitation Data'!H127))="","",OFFSET('Sanitation Data'!$H$29,0,10*ROW('Sanitation Data'!H127)))</f>
        <v/>
      </c>
      <c r="DG133" s="276" t="str">
        <f ca="true">+IF(OFFSET('Sanitation Data'!$H$30,0,10*ROW('Sanitation Data'!H127))="","",OFFSET('Sanitation Data'!$H$30,0,10*ROW('Sanitation Data'!H127)))</f>
        <v/>
      </c>
      <c r="DH133" s="276" t="str">
        <f ca="true">+IF(OFFSET('Sanitation Data'!$H$31,0,10*ROW('Sanitation Data'!H127))="","",OFFSET('Sanitation Data'!$H$31,0,10*ROW('Sanitation Data'!H127)))</f>
        <v/>
      </c>
      <c r="DI133" s="276" t="str">
        <f ca="true">+IF(OFFSET('Sanitation Data'!$H$32,0,10*ROW('Sanitation Data'!H127))="","",OFFSET('Sanitation Data'!$H$32,0,10*ROW('Sanitation Data'!H127)))</f>
        <v/>
      </c>
      <c r="DJ133" s="276" t="str">
        <f ca="true">+IF(OFFSET('Sanitation Data'!$I$28,0,10*ROW('Sanitation Data'!I127))="","",OFFSET('Sanitation Data'!$I$28,0,10*ROW('Sanitation Data'!I127)))</f>
        <v/>
      </c>
      <c r="DK133" s="276" t="str">
        <f ca="true">+IF(OFFSET('Sanitation Data'!$I$29,0,10*ROW('Sanitation Data'!I127))="","",OFFSET('Sanitation Data'!$I$29,0,10*ROW('Sanitation Data'!I127)))</f>
        <v/>
      </c>
      <c r="DL133" s="276" t="str">
        <f ca="true">+IF(OFFSET('Sanitation Data'!$I$30,0,10*ROW('Sanitation Data'!I127))="","",OFFSET('Sanitation Data'!$I$30,0,10*ROW('Sanitation Data'!I127)))</f>
        <v/>
      </c>
      <c r="DM133" s="276" t="str">
        <f ca="true">+IF(OFFSET('Sanitation Data'!$I$31,0,10*ROW('Sanitation Data'!I127))="","",OFFSET('Sanitation Data'!$I$31,0,10*ROW('Sanitation Data'!I127)))</f>
        <v/>
      </c>
      <c r="DN133" s="276" t="str">
        <f ca="true">+IF(OFFSET('Sanitation Data'!$I$32,0,10*ROW('Sanitation Data'!I127))="","",OFFSET('Sanitation Data'!$I$32,0,10*ROW('Sanitation Data'!I127)))</f>
        <v/>
      </c>
      <c r="DO133" s="276" t="str">
        <f ca="true">+IF(OFFSET('Hygiene Data'!$D$11,0,10*ROW('Hygiene Data'!D127))="","",OFFSET('Hygiene Data'!$D$11,0,10*ROW('Hygiene Data'!D127)))</f>
        <v/>
      </c>
      <c r="DP133" s="276" t="str">
        <f ca="true">+IF(OFFSET('Hygiene Data'!$D$12,0,10*ROW('Hygiene Data'!D127))="","",OFFSET('Hygiene Data'!$D$12,0,10*ROW('Hygiene Data'!D127)))</f>
        <v/>
      </c>
      <c r="DQ133" s="276" t="str">
        <f ca="true">+IF(OFFSET('Hygiene Data'!$D$13,0,10*ROW('Hygiene Data'!D127))="","",OFFSET('Hygiene Data'!$D$13,0,10*ROW('Hygiene Data'!D127)))</f>
        <v/>
      </c>
      <c r="DR133" s="276" t="str">
        <f ca="true">+IF(OFFSET('Hygiene Data'!$E$11,0,10*ROW('Hygiene Data'!E127))="","",OFFSET('Hygiene Data'!$E$11,0,10*ROW('Hygiene Data'!E127)))</f>
        <v/>
      </c>
      <c r="DS133" s="276" t="str">
        <f ca="true">+IF(OFFSET('Hygiene Data'!$E$12,0,10*ROW('Hygiene Data'!E127))="","",OFFSET('Hygiene Data'!$E$12,0,10*ROW('Hygiene Data'!E127)))</f>
        <v/>
      </c>
      <c r="DT133" s="276" t="str">
        <f ca="true">+IF(OFFSET('Hygiene Data'!$E$13,0,10*ROW('Hygiene Data'!E127))="","",OFFSET('Hygiene Data'!$E$13,0,10*ROW('Hygiene Data'!E127)))</f>
        <v/>
      </c>
      <c r="DU133" s="276" t="str">
        <f ca="true">+IF(OFFSET('Hygiene Data'!$F$11,0,10*ROW('Hygiene Data'!F127))="","",OFFSET('Hygiene Data'!$F$11,0,10*ROW('Hygiene Data'!F127)))</f>
        <v/>
      </c>
      <c r="DV133" s="276" t="str">
        <f ca="true">+IF(OFFSET('Hygiene Data'!$F$12,0,10*ROW('Hygiene Data'!F127))="","",OFFSET('Hygiene Data'!$F$12,0,10*ROW('Hygiene Data'!F127)))</f>
        <v/>
      </c>
      <c r="DW133" s="276" t="str">
        <f ca="true">+IF(OFFSET('Hygiene Data'!$F$13,0,10*ROW('Hygiene Data'!F127))="","",OFFSET('Hygiene Data'!$F$13,0,10*ROW('Hygiene Data'!F127)))</f>
        <v/>
      </c>
      <c r="DX133" s="276" t="str">
        <f ca="true">+IF(OFFSET('Hygiene Data'!$G$11,0,10*ROW('Hygiene Data'!G127))="","",OFFSET('Hygiene Data'!$G$11,0,10*ROW('Hygiene Data'!G127)))</f>
        <v/>
      </c>
      <c r="DY133" s="276" t="str">
        <f ca="true">+IF(OFFSET('Hygiene Data'!$G$12,0,10*ROW('Hygiene Data'!G127))="","",OFFSET('Hygiene Data'!$G$12,0,10*ROW('Hygiene Data'!G127)))</f>
        <v/>
      </c>
      <c r="DZ133" s="276" t="str">
        <f ca="true">+IF(OFFSET('Hygiene Data'!$G$13,0,10*ROW('Hygiene Data'!G127))="","",OFFSET('Hygiene Data'!$G$13,0,10*ROW('Hygiene Data'!G127)))</f>
        <v/>
      </c>
      <c r="EA133" s="276" t="str">
        <f ca="true">+IF(OFFSET('Hygiene Data'!$H$11,0,10*ROW('Hygiene Data'!H127))="","",OFFSET('Hygiene Data'!$H$11,0,10*ROW('Hygiene Data'!H127)))</f>
        <v/>
      </c>
      <c r="EB133" s="276" t="str">
        <f ca="true">+IF(OFFSET('Hygiene Data'!$H$12,0,10*ROW('Hygiene Data'!H127))="","",OFFSET('Hygiene Data'!$H$12,0,10*ROW('Hygiene Data'!H127)))</f>
        <v/>
      </c>
      <c r="EC133" s="276" t="str">
        <f ca="true">+IF(OFFSET('Hygiene Data'!$H$13,0,10*ROW('Hygiene Data'!H127))="","",OFFSET('Hygiene Data'!$H$13,0,10*ROW('Hygiene Data'!H127)))</f>
        <v/>
      </c>
      <c r="ED133" s="276" t="str">
        <f ca="true">+IF(OFFSET('Hygiene Data'!$I$11,0,10*ROW('Hygiene Data'!I127))="","",OFFSET('Hygiene Data'!$I$11,0,10*ROW('Hygiene Data'!I127)))</f>
        <v/>
      </c>
      <c r="EE133" s="276" t="str">
        <f ca="true">+IF(OFFSET('Hygiene Data'!$I$12,0,10*ROW('Hygiene Data'!I127))="","",OFFSET('Hygiene Data'!$I$12,0,10*ROW('Hygiene Data'!I127)))</f>
        <v/>
      </c>
      <c r="EF133" s="276"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32"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6"/>
      <c r="BS134" s="276" t="str">
        <f ca="true">+IF(OFFSET('Water Data'!$D$27,0,10*ROW('Water Data'!D128))="","",OFFSET('Water Data'!$D$27,0,10*ROW('Water Data'!D128)))</f>
        <v/>
      </c>
      <c r="BT134" s="276" t="str">
        <f ca="true">+IF(OFFSET('Water Data'!$D$28,0,10*ROW('Water Data'!D128))="","",OFFSET('Water Data'!$D$28,0,10*ROW('Water Data'!D128)))</f>
        <v/>
      </c>
      <c r="BU134" s="276" t="str">
        <f ca="true">+IF(OFFSET('Water Data'!$D$29,0,10*ROW('Water Data'!D128))="","",OFFSET('Water Data'!$D$29,0,10*ROW('Water Data'!D128)))</f>
        <v/>
      </c>
      <c r="BV134" s="276" t="str">
        <f ca="true">+IF(OFFSET('Water Data'!$E$27,0,10*ROW('Water Data'!E128))="","",OFFSET('Water Data'!$E$27,0,10*ROW('Water Data'!E128)))</f>
        <v/>
      </c>
      <c r="BW134" s="276" t="str">
        <f ca="true">+IF(OFFSET('Water Data'!$E$28,0,10*ROW('Water Data'!E128))="","",OFFSET('Water Data'!$E$28,0,10*ROW('Water Data'!E128)))</f>
        <v/>
      </c>
      <c r="BX134" s="276" t="str">
        <f ca="true">+IF(OFFSET('Water Data'!$E$29,0,10*ROW('Water Data'!E128))="","",OFFSET('Water Data'!$E$29,0,10*ROW('Water Data'!E128)))</f>
        <v/>
      </c>
      <c r="BY134" s="276" t="str">
        <f ca="true">+IF(OFFSET('Water Data'!$F$27,0,10*ROW('Water Data'!F128))="","",OFFSET('Water Data'!$F$27,0,10*ROW('Water Data'!F128)))</f>
        <v/>
      </c>
      <c r="BZ134" s="276" t="str">
        <f ca="true">+IF(OFFSET('Water Data'!$F$28,0,10*ROW('Water Data'!F128))="","",OFFSET('Water Data'!$F$28,0,10*ROW('Water Data'!F128)))</f>
        <v/>
      </c>
      <c r="CA134" s="276" t="str">
        <f ca="true">+IF(OFFSET('Water Data'!$F$29,0,10*ROW('Water Data'!F128))="","",OFFSET('Water Data'!$F$29,0,10*ROW('Water Data'!F128)))</f>
        <v/>
      </c>
      <c r="CB134" s="276" t="str">
        <f ca="true">+IF(OFFSET('Water Data'!$G$27,0,10*ROW('Water Data'!G128))="","",OFFSET('Water Data'!$G$27,0,10*ROW('Water Data'!G128)))</f>
        <v/>
      </c>
      <c r="CC134" s="276" t="str">
        <f ca="true">+IF(OFFSET('Water Data'!$G$28,0,10*ROW('Water Data'!G128))="","",OFFSET('Water Data'!$G$28,0,10*ROW('Water Data'!G128)))</f>
        <v/>
      </c>
      <c r="CD134" s="276" t="str">
        <f ca="true">+IF(OFFSET('Water Data'!$G$29,0,10*ROW('Water Data'!G128))="","",OFFSET('Water Data'!$G$29,0,10*ROW('Water Data'!G128)))</f>
        <v/>
      </c>
      <c r="CE134" s="276" t="str">
        <f ca="true">+IF(OFFSET('Water Data'!$H$27,0,10*ROW('Water Data'!H128))="","",OFFSET('Water Data'!$H$27,0,10*ROW('Water Data'!H128)))</f>
        <v/>
      </c>
      <c r="CF134" s="276" t="str">
        <f ca="true">+IF(OFFSET('Water Data'!$H$28,0,10*ROW('Water Data'!H128))="","",OFFSET('Water Data'!$H$28,0,10*ROW('Water Data'!H128)))</f>
        <v/>
      </c>
      <c r="CG134" s="276" t="str">
        <f ca="true">+IF(OFFSET('Water Data'!$H$29,0,10*ROW('Water Data'!H128))="","",OFFSET('Water Data'!$H$29,0,10*ROW('Water Data'!H128)))</f>
        <v/>
      </c>
      <c r="CH134" s="276" t="str">
        <f ca="true">+IF(OFFSET('Water Data'!$I$27,0,10*ROW('Water Data'!I128))="","",OFFSET('Water Data'!$I$27,0,10*ROW('Water Data'!I128)))</f>
        <v/>
      </c>
      <c r="CI134" s="276" t="str">
        <f ca="true">+IF(OFFSET('Water Data'!$I$28,0,10*ROW('Water Data'!I128))="","",OFFSET('Water Data'!$I$28,0,10*ROW('Water Data'!I128)))</f>
        <v/>
      </c>
      <c r="CJ134" s="276" t="str">
        <f ca="true">+IF(OFFSET('Water Data'!$I$29,0,10*ROW('Water Data'!I128))="","",OFFSET('Water Data'!$I$29,0,10*ROW('Water Data'!I128)))</f>
        <v/>
      </c>
      <c r="CK134" s="276" t="str">
        <f ca="true">+IF(OFFSET('Sanitation Data'!$D$28,0,10*ROW('Sanitation Data'!D128))="","",OFFSET('Sanitation Data'!$D$28,0,10*ROW('Sanitation Data'!D128)))</f>
        <v/>
      </c>
      <c r="CL134" s="276" t="str">
        <f ca="true">+IF(OFFSET('Sanitation Data'!$D$29,0,10*ROW('Sanitation Data'!D128))="","",OFFSET('Sanitation Data'!$D$29,0,10*ROW('Sanitation Data'!D128)))</f>
        <v/>
      </c>
      <c r="CM134" s="276" t="str">
        <f ca="true">+IF(OFFSET('Sanitation Data'!$D$30,0,10*ROW('Sanitation Data'!D128))="","",OFFSET('Sanitation Data'!$D$30,0,10*ROW('Sanitation Data'!D128)))</f>
        <v/>
      </c>
      <c r="CN134" s="276" t="str">
        <f ca="true">+IF(OFFSET('Sanitation Data'!$D$31,0,10*ROW('Sanitation Data'!D128))="","",OFFSET('Sanitation Data'!$D$31,0,10*ROW('Sanitation Data'!D128)))</f>
        <v/>
      </c>
      <c r="CO134" s="276" t="str">
        <f ca="true">+IF(OFFSET('Sanitation Data'!$D$32,0,10*ROW('Sanitation Data'!D128))="","",OFFSET('Sanitation Data'!$D$32,0,10*ROW('Sanitation Data'!D128)))</f>
        <v/>
      </c>
      <c r="CP134" s="276" t="str">
        <f ca="true">+IF(OFFSET('Sanitation Data'!$E$28,0,10*ROW('Sanitation Data'!E128))="","",OFFSET('Sanitation Data'!$E$28,0,10*ROW('Sanitation Data'!E128)))</f>
        <v/>
      </c>
      <c r="CQ134" s="276" t="str">
        <f ca="true">+IF(OFFSET('Sanitation Data'!$E$29,0,10*ROW('Sanitation Data'!E128))="","",OFFSET('Sanitation Data'!$E$29,0,10*ROW('Sanitation Data'!E128)))</f>
        <v/>
      </c>
      <c r="CR134" s="276" t="str">
        <f ca="true">+IF(OFFSET('Sanitation Data'!$E$30,0,10*ROW('Sanitation Data'!E128))="","",OFFSET('Sanitation Data'!$E$30,0,10*ROW('Sanitation Data'!E128)))</f>
        <v/>
      </c>
      <c r="CS134" s="276" t="str">
        <f ca="true">+IF(OFFSET('Sanitation Data'!$E$31,0,10*ROW('Sanitation Data'!E128))="","",OFFSET('Sanitation Data'!$E$31,0,10*ROW('Sanitation Data'!E128)))</f>
        <v/>
      </c>
      <c r="CT134" s="276" t="str">
        <f ca="true">+IF(OFFSET('Sanitation Data'!$E$32,0,10*ROW('Sanitation Data'!E128))="","",OFFSET('Sanitation Data'!$E$32,0,10*ROW('Sanitation Data'!E128)))</f>
        <v/>
      </c>
      <c r="CU134" s="276" t="str">
        <f ca="true">+IF(OFFSET('Sanitation Data'!$F$28,0,10*ROW('Sanitation Data'!F128))="","",OFFSET('Sanitation Data'!$F$28,0,10*ROW('Sanitation Data'!F128)))</f>
        <v/>
      </c>
      <c r="CV134" s="276" t="str">
        <f ca="true">+IF(OFFSET('Sanitation Data'!$F$29,0,10*ROW('Sanitation Data'!F128))="","",OFFSET('Sanitation Data'!$F$29,0,10*ROW('Sanitation Data'!F128)))</f>
        <v/>
      </c>
      <c r="CW134" s="276" t="str">
        <f ca="true">+IF(OFFSET('Sanitation Data'!$F$30,0,10*ROW('Sanitation Data'!F128))="","",OFFSET('Sanitation Data'!$F$30,0,10*ROW('Sanitation Data'!F128)))</f>
        <v/>
      </c>
      <c r="CX134" s="276" t="str">
        <f ca="true">+IF(OFFSET('Sanitation Data'!$F$31,0,10*ROW('Sanitation Data'!F128))="","",OFFSET('Sanitation Data'!$F$31,0,10*ROW('Sanitation Data'!F128)))</f>
        <v/>
      </c>
      <c r="CY134" s="276" t="str">
        <f ca="true">+IF(OFFSET('Sanitation Data'!$F$32,0,10*ROW('Sanitation Data'!F128))="","",OFFSET('Sanitation Data'!$F$32,0,10*ROW('Sanitation Data'!F128)))</f>
        <v/>
      </c>
      <c r="CZ134" s="276" t="str">
        <f ca="true">+IF(OFFSET('Sanitation Data'!$G$28,0,10*ROW('Sanitation Data'!G128))="","",OFFSET('Sanitation Data'!$G$28,0,10*ROW('Sanitation Data'!G128)))</f>
        <v/>
      </c>
      <c r="DA134" s="276" t="str">
        <f ca="true">+IF(OFFSET('Sanitation Data'!$G$29,0,10*ROW('Sanitation Data'!G128))="","",OFFSET('Sanitation Data'!$G$29,0,10*ROW('Sanitation Data'!G128)))</f>
        <v/>
      </c>
      <c r="DB134" s="276" t="str">
        <f ca="true">+IF(OFFSET('Sanitation Data'!$G$30,0,10*ROW('Sanitation Data'!G128))="","",OFFSET('Sanitation Data'!$G$30,0,10*ROW('Sanitation Data'!G128)))</f>
        <v/>
      </c>
      <c r="DC134" s="276" t="str">
        <f ca="true">+IF(OFFSET('Sanitation Data'!$G$31,0,10*ROW('Sanitation Data'!G128))="","",OFFSET('Sanitation Data'!$G$31,0,10*ROW('Sanitation Data'!G128)))</f>
        <v/>
      </c>
      <c r="DD134" s="276" t="str">
        <f ca="true">+IF(OFFSET('Sanitation Data'!$G$32,0,10*ROW('Sanitation Data'!G128))="","",OFFSET('Sanitation Data'!$G$32,0,10*ROW('Sanitation Data'!G128)))</f>
        <v/>
      </c>
      <c r="DE134" s="276" t="str">
        <f ca="true">+IF(OFFSET('Sanitation Data'!$H$28,0,10*ROW('Sanitation Data'!H128))="","",OFFSET('Sanitation Data'!$H$28,0,10*ROW('Sanitation Data'!H128)))</f>
        <v/>
      </c>
      <c r="DF134" s="276" t="str">
        <f ca="true">+IF(OFFSET('Sanitation Data'!$H$29,0,10*ROW('Sanitation Data'!H128))="","",OFFSET('Sanitation Data'!$H$29,0,10*ROW('Sanitation Data'!H128)))</f>
        <v/>
      </c>
      <c r="DG134" s="276" t="str">
        <f ca="true">+IF(OFFSET('Sanitation Data'!$H$30,0,10*ROW('Sanitation Data'!H128))="","",OFFSET('Sanitation Data'!$H$30,0,10*ROW('Sanitation Data'!H128)))</f>
        <v/>
      </c>
      <c r="DH134" s="276" t="str">
        <f ca="true">+IF(OFFSET('Sanitation Data'!$H$31,0,10*ROW('Sanitation Data'!H128))="","",OFFSET('Sanitation Data'!$H$31,0,10*ROW('Sanitation Data'!H128)))</f>
        <v/>
      </c>
      <c r="DI134" s="276" t="str">
        <f ca="true">+IF(OFFSET('Sanitation Data'!$H$32,0,10*ROW('Sanitation Data'!H128))="","",OFFSET('Sanitation Data'!$H$32,0,10*ROW('Sanitation Data'!H128)))</f>
        <v/>
      </c>
      <c r="DJ134" s="276" t="str">
        <f ca="true">+IF(OFFSET('Sanitation Data'!$I$28,0,10*ROW('Sanitation Data'!I128))="","",OFFSET('Sanitation Data'!$I$28,0,10*ROW('Sanitation Data'!I128)))</f>
        <v/>
      </c>
      <c r="DK134" s="276" t="str">
        <f ca="true">+IF(OFFSET('Sanitation Data'!$I$29,0,10*ROW('Sanitation Data'!I128))="","",OFFSET('Sanitation Data'!$I$29,0,10*ROW('Sanitation Data'!I128)))</f>
        <v/>
      </c>
      <c r="DL134" s="276" t="str">
        <f ca="true">+IF(OFFSET('Sanitation Data'!$I$30,0,10*ROW('Sanitation Data'!I128))="","",OFFSET('Sanitation Data'!$I$30,0,10*ROW('Sanitation Data'!I128)))</f>
        <v/>
      </c>
      <c r="DM134" s="276" t="str">
        <f ca="true">+IF(OFFSET('Sanitation Data'!$I$31,0,10*ROW('Sanitation Data'!I128))="","",OFFSET('Sanitation Data'!$I$31,0,10*ROW('Sanitation Data'!I128)))</f>
        <v/>
      </c>
      <c r="DN134" s="276" t="str">
        <f ca="true">+IF(OFFSET('Sanitation Data'!$I$32,0,10*ROW('Sanitation Data'!I128))="","",OFFSET('Sanitation Data'!$I$32,0,10*ROW('Sanitation Data'!I128)))</f>
        <v/>
      </c>
      <c r="DO134" s="276" t="str">
        <f ca="true">+IF(OFFSET('Hygiene Data'!$D$11,0,10*ROW('Hygiene Data'!D128))="","",OFFSET('Hygiene Data'!$D$11,0,10*ROW('Hygiene Data'!D128)))</f>
        <v/>
      </c>
      <c r="DP134" s="276" t="str">
        <f ca="true">+IF(OFFSET('Hygiene Data'!$D$12,0,10*ROW('Hygiene Data'!D128))="","",OFFSET('Hygiene Data'!$D$12,0,10*ROW('Hygiene Data'!D128)))</f>
        <v/>
      </c>
      <c r="DQ134" s="276" t="str">
        <f ca="true">+IF(OFFSET('Hygiene Data'!$D$13,0,10*ROW('Hygiene Data'!D128))="","",OFFSET('Hygiene Data'!$D$13,0,10*ROW('Hygiene Data'!D128)))</f>
        <v/>
      </c>
      <c r="DR134" s="276" t="str">
        <f ca="true">+IF(OFFSET('Hygiene Data'!$E$11,0,10*ROW('Hygiene Data'!E128))="","",OFFSET('Hygiene Data'!$E$11,0,10*ROW('Hygiene Data'!E128)))</f>
        <v/>
      </c>
      <c r="DS134" s="276" t="str">
        <f ca="true">+IF(OFFSET('Hygiene Data'!$E$12,0,10*ROW('Hygiene Data'!E128))="","",OFFSET('Hygiene Data'!$E$12,0,10*ROW('Hygiene Data'!E128)))</f>
        <v/>
      </c>
      <c r="DT134" s="276" t="str">
        <f ca="true">+IF(OFFSET('Hygiene Data'!$E$13,0,10*ROW('Hygiene Data'!E128))="","",OFFSET('Hygiene Data'!$E$13,0,10*ROW('Hygiene Data'!E128)))</f>
        <v/>
      </c>
      <c r="DU134" s="276" t="str">
        <f ca="true">+IF(OFFSET('Hygiene Data'!$F$11,0,10*ROW('Hygiene Data'!F128))="","",OFFSET('Hygiene Data'!$F$11,0,10*ROW('Hygiene Data'!F128)))</f>
        <v/>
      </c>
      <c r="DV134" s="276" t="str">
        <f ca="true">+IF(OFFSET('Hygiene Data'!$F$12,0,10*ROW('Hygiene Data'!F128))="","",OFFSET('Hygiene Data'!$F$12,0,10*ROW('Hygiene Data'!F128)))</f>
        <v/>
      </c>
      <c r="DW134" s="276" t="str">
        <f ca="true">+IF(OFFSET('Hygiene Data'!$F$13,0,10*ROW('Hygiene Data'!F128))="","",OFFSET('Hygiene Data'!$F$13,0,10*ROW('Hygiene Data'!F128)))</f>
        <v/>
      </c>
      <c r="DX134" s="276" t="str">
        <f ca="true">+IF(OFFSET('Hygiene Data'!$G$11,0,10*ROW('Hygiene Data'!G128))="","",OFFSET('Hygiene Data'!$G$11,0,10*ROW('Hygiene Data'!G128)))</f>
        <v/>
      </c>
      <c r="DY134" s="276" t="str">
        <f ca="true">+IF(OFFSET('Hygiene Data'!$G$12,0,10*ROW('Hygiene Data'!G128))="","",OFFSET('Hygiene Data'!$G$12,0,10*ROW('Hygiene Data'!G128)))</f>
        <v/>
      </c>
      <c r="DZ134" s="276" t="str">
        <f ca="true">+IF(OFFSET('Hygiene Data'!$G$13,0,10*ROW('Hygiene Data'!G128))="","",OFFSET('Hygiene Data'!$G$13,0,10*ROW('Hygiene Data'!G128)))</f>
        <v/>
      </c>
      <c r="EA134" s="276" t="str">
        <f ca="true">+IF(OFFSET('Hygiene Data'!$H$11,0,10*ROW('Hygiene Data'!H128))="","",OFFSET('Hygiene Data'!$H$11,0,10*ROW('Hygiene Data'!H128)))</f>
        <v/>
      </c>
      <c r="EB134" s="276" t="str">
        <f ca="true">+IF(OFFSET('Hygiene Data'!$H$12,0,10*ROW('Hygiene Data'!H128))="","",OFFSET('Hygiene Data'!$H$12,0,10*ROW('Hygiene Data'!H128)))</f>
        <v/>
      </c>
      <c r="EC134" s="276" t="str">
        <f ca="true">+IF(OFFSET('Hygiene Data'!$H$13,0,10*ROW('Hygiene Data'!H128))="","",OFFSET('Hygiene Data'!$H$13,0,10*ROW('Hygiene Data'!H128)))</f>
        <v/>
      </c>
      <c r="ED134" s="276" t="str">
        <f ca="true">+IF(OFFSET('Hygiene Data'!$I$11,0,10*ROW('Hygiene Data'!I128))="","",OFFSET('Hygiene Data'!$I$11,0,10*ROW('Hygiene Data'!I128)))</f>
        <v/>
      </c>
      <c r="EE134" s="276" t="str">
        <f ca="true">+IF(OFFSET('Hygiene Data'!$I$12,0,10*ROW('Hygiene Data'!I128))="","",OFFSET('Hygiene Data'!$I$12,0,10*ROW('Hygiene Data'!I128)))</f>
        <v/>
      </c>
      <c r="EF134" s="276"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32"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6"/>
      <c r="BS135" s="276" t="str">
        <f ca="true">+IF(OFFSET('Water Data'!$D$27,0,10*ROW('Water Data'!D129))="","",OFFSET('Water Data'!$D$27,0,10*ROW('Water Data'!D129)))</f>
        <v/>
      </c>
      <c r="BT135" s="276" t="str">
        <f ca="true">+IF(OFFSET('Water Data'!$D$28,0,10*ROW('Water Data'!D129))="","",OFFSET('Water Data'!$D$28,0,10*ROW('Water Data'!D129)))</f>
        <v/>
      </c>
      <c r="BU135" s="276" t="str">
        <f ca="true">+IF(OFFSET('Water Data'!$D$29,0,10*ROW('Water Data'!D129))="","",OFFSET('Water Data'!$D$29,0,10*ROW('Water Data'!D129)))</f>
        <v/>
      </c>
      <c r="BV135" s="276" t="str">
        <f ca="true">+IF(OFFSET('Water Data'!$E$27,0,10*ROW('Water Data'!E129))="","",OFFSET('Water Data'!$E$27,0,10*ROW('Water Data'!E129)))</f>
        <v/>
      </c>
      <c r="BW135" s="276" t="str">
        <f ca="true">+IF(OFFSET('Water Data'!$E$28,0,10*ROW('Water Data'!E129))="","",OFFSET('Water Data'!$E$28,0,10*ROW('Water Data'!E129)))</f>
        <v/>
      </c>
      <c r="BX135" s="276" t="str">
        <f ca="true">+IF(OFFSET('Water Data'!$E$29,0,10*ROW('Water Data'!E129))="","",OFFSET('Water Data'!$E$29,0,10*ROW('Water Data'!E129)))</f>
        <v/>
      </c>
      <c r="BY135" s="276" t="str">
        <f ca="true">+IF(OFFSET('Water Data'!$F$27,0,10*ROW('Water Data'!F129))="","",OFFSET('Water Data'!$F$27,0,10*ROW('Water Data'!F129)))</f>
        <v/>
      </c>
      <c r="BZ135" s="276" t="str">
        <f ca="true">+IF(OFFSET('Water Data'!$F$28,0,10*ROW('Water Data'!F129))="","",OFFSET('Water Data'!$F$28,0,10*ROW('Water Data'!F129)))</f>
        <v/>
      </c>
      <c r="CA135" s="276" t="str">
        <f ca="true">+IF(OFFSET('Water Data'!$F$29,0,10*ROW('Water Data'!F129))="","",OFFSET('Water Data'!$F$29,0,10*ROW('Water Data'!F129)))</f>
        <v/>
      </c>
      <c r="CB135" s="276" t="str">
        <f ca="true">+IF(OFFSET('Water Data'!$G$27,0,10*ROW('Water Data'!G129))="","",OFFSET('Water Data'!$G$27,0,10*ROW('Water Data'!G129)))</f>
        <v/>
      </c>
      <c r="CC135" s="276" t="str">
        <f ca="true">+IF(OFFSET('Water Data'!$G$28,0,10*ROW('Water Data'!G129))="","",OFFSET('Water Data'!$G$28,0,10*ROW('Water Data'!G129)))</f>
        <v/>
      </c>
      <c r="CD135" s="276" t="str">
        <f ca="true">+IF(OFFSET('Water Data'!$G$29,0,10*ROW('Water Data'!G129))="","",OFFSET('Water Data'!$G$29,0,10*ROW('Water Data'!G129)))</f>
        <v/>
      </c>
      <c r="CE135" s="276" t="str">
        <f ca="true">+IF(OFFSET('Water Data'!$H$27,0,10*ROW('Water Data'!H129))="","",OFFSET('Water Data'!$H$27,0,10*ROW('Water Data'!H129)))</f>
        <v/>
      </c>
      <c r="CF135" s="276" t="str">
        <f ca="true">+IF(OFFSET('Water Data'!$H$28,0,10*ROW('Water Data'!H129))="","",OFFSET('Water Data'!$H$28,0,10*ROW('Water Data'!H129)))</f>
        <v/>
      </c>
      <c r="CG135" s="276" t="str">
        <f ca="true">+IF(OFFSET('Water Data'!$H$29,0,10*ROW('Water Data'!H129))="","",OFFSET('Water Data'!$H$29,0,10*ROW('Water Data'!H129)))</f>
        <v/>
      </c>
      <c r="CH135" s="276" t="str">
        <f ca="true">+IF(OFFSET('Water Data'!$I$27,0,10*ROW('Water Data'!I129))="","",OFFSET('Water Data'!$I$27,0,10*ROW('Water Data'!I129)))</f>
        <v/>
      </c>
      <c r="CI135" s="276" t="str">
        <f ca="true">+IF(OFFSET('Water Data'!$I$28,0,10*ROW('Water Data'!I129))="","",OFFSET('Water Data'!$I$28,0,10*ROW('Water Data'!I129)))</f>
        <v/>
      </c>
      <c r="CJ135" s="276" t="str">
        <f ca="true">+IF(OFFSET('Water Data'!$I$29,0,10*ROW('Water Data'!I129))="","",OFFSET('Water Data'!$I$29,0,10*ROW('Water Data'!I129)))</f>
        <v/>
      </c>
      <c r="CK135" s="276" t="str">
        <f ca="true">+IF(OFFSET('Sanitation Data'!$D$28,0,10*ROW('Sanitation Data'!D129))="","",OFFSET('Sanitation Data'!$D$28,0,10*ROW('Sanitation Data'!D129)))</f>
        <v/>
      </c>
      <c r="CL135" s="276" t="str">
        <f ca="true">+IF(OFFSET('Sanitation Data'!$D$29,0,10*ROW('Sanitation Data'!D129))="","",OFFSET('Sanitation Data'!$D$29,0,10*ROW('Sanitation Data'!D129)))</f>
        <v/>
      </c>
      <c r="CM135" s="276" t="str">
        <f ca="true">+IF(OFFSET('Sanitation Data'!$D$30,0,10*ROW('Sanitation Data'!D129))="","",OFFSET('Sanitation Data'!$D$30,0,10*ROW('Sanitation Data'!D129)))</f>
        <v/>
      </c>
      <c r="CN135" s="276" t="str">
        <f ca="true">+IF(OFFSET('Sanitation Data'!$D$31,0,10*ROW('Sanitation Data'!D129))="","",OFFSET('Sanitation Data'!$D$31,0,10*ROW('Sanitation Data'!D129)))</f>
        <v/>
      </c>
      <c r="CO135" s="276" t="str">
        <f ca="true">+IF(OFFSET('Sanitation Data'!$D$32,0,10*ROW('Sanitation Data'!D129))="","",OFFSET('Sanitation Data'!$D$32,0,10*ROW('Sanitation Data'!D129)))</f>
        <v/>
      </c>
      <c r="CP135" s="276" t="str">
        <f ca="true">+IF(OFFSET('Sanitation Data'!$E$28,0,10*ROW('Sanitation Data'!E129))="","",OFFSET('Sanitation Data'!$E$28,0,10*ROW('Sanitation Data'!E129)))</f>
        <v/>
      </c>
      <c r="CQ135" s="276" t="str">
        <f ca="true">+IF(OFFSET('Sanitation Data'!$E$29,0,10*ROW('Sanitation Data'!E129))="","",OFFSET('Sanitation Data'!$E$29,0,10*ROW('Sanitation Data'!E129)))</f>
        <v/>
      </c>
      <c r="CR135" s="276" t="str">
        <f ca="true">+IF(OFFSET('Sanitation Data'!$E$30,0,10*ROW('Sanitation Data'!E129))="","",OFFSET('Sanitation Data'!$E$30,0,10*ROW('Sanitation Data'!E129)))</f>
        <v/>
      </c>
      <c r="CS135" s="276" t="str">
        <f ca="true">+IF(OFFSET('Sanitation Data'!$E$31,0,10*ROW('Sanitation Data'!E129))="","",OFFSET('Sanitation Data'!$E$31,0,10*ROW('Sanitation Data'!E129)))</f>
        <v/>
      </c>
      <c r="CT135" s="276" t="str">
        <f ca="true">+IF(OFFSET('Sanitation Data'!$E$32,0,10*ROW('Sanitation Data'!E129))="","",OFFSET('Sanitation Data'!$E$32,0,10*ROW('Sanitation Data'!E129)))</f>
        <v/>
      </c>
      <c r="CU135" s="276" t="str">
        <f ca="true">+IF(OFFSET('Sanitation Data'!$F$28,0,10*ROW('Sanitation Data'!F129))="","",OFFSET('Sanitation Data'!$F$28,0,10*ROW('Sanitation Data'!F129)))</f>
        <v/>
      </c>
      <c r="CV135" s="276" t="str">
        <f ca="true">+IF(OFFSET('Sanitation Data'!$F$29,0,10*ROW('Sanitation Data'!F129))="","",OFFSET('Sanitation Data'!$F$29,0,10*ROW('Sanitation Data'!F129)))</f>
        <v/>
      </c>
      <c r="CW135" s="276" t="str">
        <f ca="true">+IF(OFFSET('Sanitation Data'!$F$30,0,10*ROW('Sanitation Data'!F129))="","",OFFSET('Sanitation Data'!$F$30,0,10*ROW('Sanitation Data'!F129)))</f>
        <v/>
      </c>
      <c r="CX135" s="276" t="str">
        <f ca="true">+IF(OFFSET('Sanitation Data'!$F$31,0,10*ROW('Sanitation Data'!F129))="","",OFFSET('Sanitation Data'!$F$31,0,10*ROW('Sanitation Data'!F129)))</f>
        <v/>
      </c>
      <c r="CY135" s="276" t="str">
        <f ca="true">+IF(OFFSET('Sanitation Data'!$F$32,0,10*ROW('Sanitation Data'!F129))="","",OFFSET('Sanitation Data'!$F$32,0,10*ROW('Sanitation Data'!F129)))</f>
        <v/>
      </c>
      <c r="CZ135" s="276" t="str">
        <f ca="true">+IF(OFFSET('Sanitation Data'!$G$28,0,10*ROW('Sanitation Data'!G129))="","",OFFSET('Sanitation Data'!$G$28,0,10*ROW('Sanitation Data'!G129)))</f>
        <v/>
      </c>
      <c r="DA135" s="276" t="str">
        <f ca="true">+IF(OFFSET('Sanitation Data'!$G$29,0,10*ROW('Sanitation Data'!G129))="","",OFFSET('Sanitation Data'!$G$29,0,10*ROW('Sanitation Data'!G129)))</f>
        <v/>
      </c>
      <c r="DB135" s="276" t="str">
        <f ca="true">+IF(OFFSET('Sanitation Data'!$G$30,0,10*ROW('Sanitation Data'!G129))="","",OFFSET('Sanitation Data'!$G$30,0,10*ROW('Sanitation Data'!G129)))</f>
        <v/>
      </c>
      <c r="DC135" s="276" t="str">
        <f ca="true">+IF(OFFSET('Sanitation Data'!$G$31,0,10*ROW('Sanitation Data'!G129))="","",OFFSET('Sanitation Data'!$G$31,0,10*ROW('Sanitation Data'!G129)))</f>
        <v/>
      </c>
      <c r="DD135" s="276" t="str">
        <f ca="true">+IF(OFFSET('Sanitation Data'!$G$32,0,10*ROW('Sanitation Data'!G129))="","",OFFSET('Sanitation Data'!$G$32,0,10*ROW('Sanitation Data'!G129)))</f>
        <v/>
      </c>
      <c r="DE135" s="276" t="str">
        <f ca="true">+IF(OFFSET('Sanitation Data'!$H$28,0,10*ROW('Sanitation Data'!H129))="","",OFFSET('Sanitation Data'!$H$28,0,10*ROW('Sanitation Data'!H129)))</f>
        <v/>
      </c>
      <c r="DF135" s="276" t="str">
        <f ca="true">+IF(OFFSET('Sanitation Data'!$H$29,0,10*ROW('Sanitation Data'!H129))="","",OFFSET('Sanitation Data'!$H$29,0,10*ROW('Sanitation Data'!H129)))</f>
        <v/>
      </c>
      <c r="DG135" s="276" t="str">
        <f ca="true">+IF(OFFSET('Sanitation Data'!$H$30,0,10*ROW('Sanitation Data'!H129))="","",OFFSET('Sanitation Data'!$H$30,0,10*ROW('Sanitation Data'!H129)))</f>
        <v/>
      </c>
      <c r="DH135" s="276" t="str">
        <f ca="true">+IF(OFFSET('Sanitation Data'!$H$31,0,10*ROW('Sanitation Data'!H129))="","",OFFSET('Sanitation Data'!$H$31,0,10*ROW('Sanitation Data'!H129)))</f>
        <v/>
      </c>
      <c r="DI135" s="276" t="str">
        <f ca="true">+IF(OFFSET('Sanitation Data'!$H$32,0,10*ROW('Sanitation Data'!H129))="","",OFFSET('Sanitation Data'!$H$32,0,10*ROW('Sanitation Data'!H129)))</f>
        <v/>
      </c>
      <c r="DJ135" s="276" t="str">
        <f ca="true">+IF(OFFSET('Sanitation Data'!$I$28,0,10*ROW('Sanitation Data'!I129))="","",OFFSET('Sanitation Data'!$I$28,0,10*ROW('Sanitation Data'!I129)))</f>
        <v/>
      </c>
      <c r="DK135" s="276" t="str">
        <f ca="true">+IF(OFFSET('Sanitation Data'!$I$29,0,10*ROW('Sanitation Data'!I129))="","",OFFSET('Sanitation Data'!$I$29,0,10*ROW('Sanitation Data'!I129)))</f>
        <v/>
      </c>
      <c r="DL135" s="276" t="str">
        <f ca="true">+IF(OFFSET('Sanitation Data'!$I$30,0,10*ROW('Sanitation Data'!I129))="","",OFFSET('Sanitation Data'!$I$30,0,10*ROW('Sanitation Data'!I129)))</f>
        <v/>
      </c>
      <c r="DM135" s="276" t="str">
        <f ca="true">+IF(OFFSET('Sanitation Data'!$I$31,0,10*ROW('Sanitation Data'!I129))="","",OFFSET('Sanitation Data'!$I$31,0,10*ROW('Sanitation Data'!I129)))</f>
        <v/>
      </c>
      <c r="DN135" s="276" t="str">
        <f ca="true">+IF(OFFSET('Sanitation Data'!$I$32,0,10*ROW('Sanitation Data'!I129))="","",OFFSET('Sanitation Data'!$I$32,0,10*ROW('Sanitation Data'!I129)))</f>
        <v/>
      </c>
      <c r="DO135" s="276" t="str">
        <f ca="true">+IF(OFFSET('Hygiene Data'!$D$11,0,10*ROW('Hygiene Data'!D129))="","",OFFSET('Hygiene Data'!$D$11,0,10*ROW('Hygiene Data'!D129)))</f>
        <v/>
      </c>
      <c r="DP135" s="276" t="str">
        <f ca="true">+IF(OFFSET('Hygiene Data'!$D$12,0,10*ROW('Hygiene Data'!D129))="","",OFFSET('Hygiene Data'!$D$12,0,10*ROW('Hygiene Data'!D129)))</f>
        <v/>
      </c>
      <c r="DQ135" s="276" t="str">
        <f ca="true">+IF(OFFSET('Hygiene Data'!$D$13,0,10*ROW('Hygiene Data'!D129))="","",OFFSET('Hygiene Data'!$D$13,0,10*ROW('Hygiene Data'!D129)))</f>
        <v/>
      </c>
      <c r="DR135" s="276" t="str">
        <f ca="true">+IF(OFFSET('Hygiene Data'!$E$11,0,10*ROW('Hygiene Data'!E129))="","",OFFSET('Hygiene Data'!$E$11,0,10*ROW('Hygiene Data'!E129)))</f>
        <v/>
      </c>
      <c r="DS135" s="276" t="str">
        <f ca="true">+IF(OFFSET('Hygiene Data'!$E$12,0,10*ROW('Hygiene Data'!E129))="","",OFFSET('Hygiene Data'!$E$12,0,10*ROW('Hygiene Data'!E129)))</f>
        <v/>
      </c>
      <c r="DT135" s="276" t="str">
        <f ca="true">+IF(OFFSET('Hygiene Data'!$E$13,0,10*ROW('Hygiene Data'!E129))="","",OFFSET('Hygiene Data'!$E$13,0,10*ROW('Hygiene Data'!E129)))</f>
        <v/>
      </c>
      <c r="DU135" s="276" t="str">
        <f ca="true">+IF(OFFSET('Hygiene Data'!$F$11,0,10*ROW('Hygiene Data'!F129))="","",OFFSET('Hygiene Data'!$F$11,0,10*ROW('Hygiene Data'!F129)))</f>
        <v/>
      </c>
      <c r="DV135" s="276" t="str">
        <f ca="true">+IF(OFFSET('Hygiene Data'!$F$12,0,10*ROW('Hygiene Data'!F129))="","",OFFSET('Hygiene Data'!$F$12,0,10*ROW('Hygiene Data'!F129)))</f>
        <v/>
      </c>
      <c r="DW135" s="276" t="str">
        <f ca="true">+IF(OFFSET('Hygiene Data'!$F$13,0,10*ROW('Hygiene Data'!F129))="","",OFFSET('Hygiene Data'!$F$13,0,10*ROW('Hygiene Data'!F129)))</f>
        <v/>
      </c>
      <c r="DX135" s="276" t="str">
        <f ca="true">+IF(OFFSET('Hygiene Data'!$G$11,0,10*ROW('Hygiene Data'!G129))="","",OFFSET('Hygiene Data'!$G$11,0,10*ROW('Hygiene Data'!G129)))</f>
        <v/>
      </c>
      <c r="DY135" s="276" t="str">
        <f ca="true">+IF(OFFSET('Hygiene Data'!$G$12,0,10*ROW('Hygiene Data'!G129))="","",OFFSET('Hygiene Data'!$G$12,0,10*ROW('Hygiene Data'!G129)))</f>
        <v/>
      </c>
      <c r="DZ135" s="276" t="str">
        <f ca="true">+IF(OFFSET('Hygiene Data'!$G$13,0,10*ROW('Hygiene Data'!G129))="","",OFFSET('Hygiene Data'!$G$13,0,10*ROW('Hygiene Data'!G129)))</f>
        <v/>
      </c>
      <c r="EA135" s="276" t="str">
        <f ca="true">+IF(OFFSET('Hygiene Data'!$H$11,0,10*ROW('Hygiene Data'!H129))="","",OFFSET('Hygiene Data'!$H$11,0,10*ROW('Hygiene Data'!H129)))</f>
        <v/>
      </c>
      <c r="EB135" s="276" t="str">
        <f ca="true">+IF(OFFSET('Hygiene Data'!$H$12,0,10*ROW('Hygiene Data'!H129))="","",OFFSET('Hygiene Data'!$H$12,0,10*ROW('Hygiene Data'!H129)))</f>
        <v/>
      </c>
      <c r="EC135" s="276" t="str">
        <f ca="true">+IF(OFFSET('Hygiene Data'!$H$13,0,10*ROW('Hygiene Data'!H129))="","",OFFSET('Hygiene Data'!$H$13,0,10*ROW('Hygiene Data'!H129)))</f>
        <v/>
      </c>
      <c r="ED135" s="276" t="str">
        <f ca="true">+IF(OFFSET('Hygiene Data'!$I$11,0,10*ROW('Hygiene Data'!I129))="","",OFFSET('Hygiene Data'!$I$11,0,10*ROW('Hygiene Data'!I129)))</f>
        <v/>
      </c>
      <c r="EE135" s="276" t="str">
        <f ca="true">+IF(OFFSET('Hygiene Data'!$I$12,0,10*ROW('Hygiene Data'!I129))="","",OFFSET('Hygiene Data'!$I$12,0,10*ROW('Hygiene Data'!I129)))</f>
        <v/>
      </c>
      <c r="EF135" s="276"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32"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6"/>
      <c r="BS136" s="276" t="str">
        <f ca="true">+IF(OFFSET('Water Data'!$D$27,0,10*ROW('Water Data'!D130))="","",OFFSET('Water Data'!$D$27,0,10*ROW('Water Data'!D130)))</f>
        <v/>
      </c>
      <c r="BT136" s="276" t="str">
        <f ca="true">+IF(OFFSET('Water Data'!$D$28,0,10*ROW('Water Data'!D130))="","",OFFSET('Water Data'!$D$28,0,10*ROW('Water Data'!D130)))</f>
        <v/>
      </c>
      <c r="BU136" s="276" t="str">
        <f ca="true">+IF(OFFSET('Water Data'!$D$29,0,10*ROW('Water Data'!D130))="","",OFFSET('Water Data'!$D$29,0,10*ROW('Water Data'!D130)))</f>
        <v/>
      </c>
      <c r="BV136" s="276" t="str">
        <f ca="true">+IF(OFFSET('Water Data'!$E$27,0,10*ROW('Water Data'!E130))="","",OFFSET('Water Data'!$E$27,0,10*ROW('Water Data'!E130)))</f>
        <v/>
      </c>
      <c r="BW136" s="276" t="str">
        <f ca="true">+IF(OFFSET('Water Data'!$E$28,0,10*ROW('Water Data'!E130))="","",OFFSET('Water Data'!$E$28,0,10*ROW('Water Data'!E130)))</f>
        <v/>
      </c>
      <c r="BX136" s="276" t="str">
        <f ca="true">+IF(OFFSET('Water Data'!$E$29,0,10*ROW('Water Data'!E130))="","",OFFSET('Water Data'!$E$29,0,10*ROW('Water Data'!E130)))</f>
        <v/>
      </c>
      <c r="BY136" s="276" t="str">
        <f ca="true">+IF(OFFSET('Water Data'!$F$27,0,10*ROW('Water Data'!F130))="","",OFFSET('Water Data'!$F$27,0,10*ROW('Water Data'!F130)))</f>
        <v/>
      </c>
      <c r="BZ136" s="276" t="str">
        <f ca="true">+IF(OFFSET('Water Data'!$F$28,0,10*ROW('Water Data'!F130))="","",OFFSET('Water Data'!$F$28,0,10*ROW('Water Data'!F130)))</f>
        <v/>
      </c>
      <c r="CA136" s="276" t="str">
        <f ca="true">+IF(OFFSET('Water Data'!$F$29,0,10*ROW('Water Data'!F130))="","",OFFSET('Water Data'!$F$29,0,10*ROW('Water Data'!F130)))</f>
        <v/>
      </c>
      <c r="CB136" s="276" t="str">
        <f ca="true">+IF(OFFSET('Water Data'!$G$27,0,10*ROW('Water Data'!G130))="","",OFFSET('Water Data'!$G$27,0,10*ROW('Water Data'!G130)))</f>
        <v/>
      </c>
      <c r="CC136" s="276" t="str">
        <f ca="true">+IF(OFFSET('Water Data'!$G$28,0,10*ROW('Water Data'!G130))="","",OFFSET('Water Data'!$G$28,0,10*ROW('Water Data'!G130)))</f>
        <v/>
      </c>
      <c r="CD136" s="276" t="str">
        <f ca="true">+IF(OFFSET('Water Data'!$G$29,0,10*ROW('Water Data'!G130))="","",OFFSET('Water Data'!$G$29,0,10*ROW('Water Data'!G130)))</f>
        <v/>
      </c>
      <c r="CE136" s="276" t="str">
        <f ca="true">+IF(OFFSET('Water Data'!$H$27,0,10*ROW('Water Data'!H130))="","",OFFSET('Water Data'!$H$27,0,10*ROW('Water Data'!H130)))</f>
        <v/>
      </c>
      <c r="CF136" s="276" t="str">
        <f ca="true">+IF(OFFSET('Water Data'!$H$28,0,10*ROW('Water Data'!H130))="","",OFFSET('Water Data'!$H$28,0,10*ROW('Water Data'!H130)))</f>
        <v/>
      </c>
      <c r="CG136" s="276" t="str">
        <f ca="true">+IF(OFFSET('Water Data'!$H$29,0,10*ROW('Water Data'!H130))="","",OFFSET('Water Data'!$H$29,0,10*ROW('Water Data'!H130)))</f>
        <v/>
      </c>
      <c r="CH136" s="276" t="str">
        <f ca="true">+IF(OFFSET('Water Data'!$I$27,0,10*ROW('Water Data'!I130))="","",OFFSET('Water Data'!$I$27,0,10*ROW('Water Data'!I130)))</f>
        <v/>
      </c>
      <c r="CI136" s="276" t="str">
        <f ca="true">+IF(OFFSET('Water Data'!$I$28,0,10*ROW('Water Data'!I130))="","",OFFSET('Water Data'!$I$28,0,10*ROW('Water Data'!I130)))</f>
        <v/>
      </c>
      <c r="CJ136" s="276" t="str">
        <f ca="true">+IF(OFFSET('Water Data'!$I$29,0,10*ROW('Water Data'!I130))="","",OFFSET('Water Data'!$I$29,0,10*ROW('Water Data'!I130)))</f>
        <v/>
      </c>
      <c r="CK136" s="276" t="str">
        <f ca="true">+IF(OFFSET('Sanitation Data'!$D$28,0,10*ROW('Sanitation Data'!D130))="","",OFFSET('Sanitation Data'!$D$28,0,10*ROW('Sanitation Data'!D130)))</f>
        <v/>
      </c>
      <c r="CL136" s="276" t="str">
        <f ca="true">+IF(OFFSET('Sanitation Data'!$D$29,0,10*ROW('Sanitation Data'!D130))="","",OFFSET('Sanitation Data'!$D$29,0,10*ROW('Sanitation Data'!D130)))</f>
        <v/>
      </c>
      <c r="CM136" s="276" t="str">
        <f ca="true">+IF(OFFSET('Sanitation Data'!$D$30,0,10*ROW('Sanitation Data'!D130))="","",OFFSET('Sanitation Data'!$D$30,0,10*ROW('Sanitation Data'!D130)))</f>
        <v/>
      </c>
      <c r="CN136" s="276" t="str">
        <f ca="true">+IF(OFFSET('Sanitation Data'!$D$31,0,10*ROW('Sanitation Data'!D130))="","",OFFSET('Sanitation Data'!$D$31,0,10*ROW('Sanitation Data'!D130)))</f>
        <v/>
      </c>
      <c r="CO136" s="276" t="str">
        <f ca="true">+IF(OFFSET('Sanitation Data'!$D$32,0,10*ROW('Sanitation Data'!D130))="","",OFFSET('Sanitation Data'!$D$32,0,10*ROW('Sanitation Data'!D130)))</f>
        <v/>
      </c>
      <c r="CP136" s="276" t="str">
        <f ca="true">+IF(OFFSET('Sanitation Data'!$E$28,0,10*ROW('Sanitation Data'!E130))="","",OFFSET('Sanitation Data'!$E$28,0,10*ROW('Sanitation Data'!E130)))</f>
        <v/>
      </c>
      <c r="CQ136" s="276" t="str">
        <f ca="true">+IF(OFFSET('Sanitation Data'!$E$29,0,10*ROW('Sanitation Data'!E130))="","",OFFSET('Sanitation Data'!$E$29,0,10*ROW('Sanitation Data'!E130)))</f>
        <v/>
      </c>
      <c r="CR136" s="276" t="str">
        <f ca="true">+IF(OFFSET('Sanitation Data'!$E$30,0,10*ROW('Sanitation Data'!E130))="","",OFFSET('Sanitation Data'!$E$30,0,10*ROW('Sanitation Data'!E130)))</f>
        <v/>
      </c>
      <c r="CS136" s="276" t="str">
        <f ca="true">+IF(OFFSET('Sanitation Data'!$E$31,0,10*ROW('Sanitation Data'!E130))="","",OFFSET('Sanitation Data'!$E$31,0,10*ROW('Sanitation Data'!E130)))</f>
        <v/>
      </c>
      <c r="CT136" s="276" t="str">
        <f ca="true">+IF(OFFSET('Sanitation Data'!$E$32,0,10*ROW('Sanitation Data'!E130))="","",OFFSET('Sanitation Data'!$E$32,0,10*ROW('Sanitation Data'!E130)))</f>
        <v/>
      </c>
      <c r="CU136" s="276" t="str">
        <f ca="true">+IF(OFFSET('Sanitation Data'!$F$28,0,10*ROW('Sanitation Data'!F130))="","",OFFSET('Sanitation Data'!$F$28,0,10*ROW('Sanitation Data'!F130)))</f>
        <v/>
      </c>
      <c r="CV136" s="276" t="str">
        <f ca="true">+IF(OFFSET('Sanitation Data'!$F$29,0,10*ROW('Sanitation Data'!F130))="","",OFFSET('Sanitation Data'!$F$29,0,10*ROW('Sanitation Data'!F130)))</f>
        <v/>
      </c>
      <c r="CW136" s="276" t="str">
        <f ca="true">+IF(OFFSET('Sanitation Data'!$F$30,0,10*ROW('Sanitation Data'!F130))="","",OFFSET('Sanitation Data'!$F$30,0,10*ROW('Sanitation Data'!F130)))</f>
        <v/>
      </c>
      <c r="CX136" s="276" t="str">
        <f ca="true">+IF(OFFSET('Sanitation Data'!$F$31,0,10*ROW('Sanitation Data'!F130))="","",OFFSET('Sanitation Data'!$F$31,0,10*ROW('Sanitation Data'!F130)))</f>
        <v/>
      </c>
      <c r="CY136" s="276" t="str">
        <f ca="true">+IF(OFFSET('Sanitation Data'!$F$32,0,10*ROW('Sanitation Data'!F130))="","",OFFSET('Sanitation Data'!$F$32,0,10*ROW('Sanitation Data'!F130)))</f>
        <v/>
      </c>
      <c r="CZ136" s="276" t="str">
        <f ca="true">+IF(OFFSET('Sanitation Data'!$G$28,0,10*ROW('Sanitation Data'!G130))="","",OFFSET('Sanitation Data'!$G$28,0,10*ROW('Sanitation Data'!G130)))</f>
        <v/>
      </c>
      <c r="DA136" s="276" t="str">
        <f ca="true">+IF(OFFSET('Sanitation Data'!$G$29,0,10*ROW('Sanitation Data'!G130))="","",OFFSET('Sanitation Data'!$G$29,0,10*ROW('Sanitation Data'!G130)))</f>
        <v/>
      </c>
      <c r="DB136" s="276" t="str">
        <f ca="true">+IF(OFFSET('Sanitation Data'!$G$30,0,10*ROW('Sanitation Data'!G130))="","",OFFSET('Sanitation Data'!$G$30,0,10*ROW('Sanitation Data'!G130)))</f>
        <v/>
      </c>
      <c r="DC136" s="276" t="str">
        <f ca="true">+IF(OFFSET('Sanitation Data'!$G$31,0,10*ROW('Sanitation Data'!G130))="","",OFFSET('Sanitation Data'!$G$31,0,10*ROW('Sanitation Data'!G130)))</f>
        <v/>
      </c>
      <c r="DD136" s="276" t="str">
        <f ca="true">+IF(OFFSET('Sanitation Data'!$G$32,0,10*ROW('Sanitation Data'!G130))="","",OFFSET('Sanitation Data'!$G$32,0,10*ROW('Sanitation Data'!G130)))</f>
        <v/>
      </c>
      <c r="DE136" s="276" t="str">
        <f ca="true">+IF(OFFSET('Sanitation Data'!$H$28,0,10*ROW('Sanitation Data'!H130))="","",OFFSET('Sanitation Data'!$H$28,0,10*ROW('Sanitation Data'!H130)))</f>
        <v/>
      </c>
      <c r="DF136" s="276" t="str">
        <f ca="true">+IF(OFFSET('Sanitation Data'!$H$29,0,10*ROW('Sanitation Data'!H130))="","",OFFSET('Sanitation Data'!$H$29,0,10*ROW('Sanitation Data'!H130)))</f>
        <v/>
      </c>
      <c r="DG136" s="276" t="str">
        <f ca="true">+IF(OFFSET('Sanitation Data'!$H$30,0,10*ROW('Sanitation Data'!H130))="","",OFFSET('Sanitation Data'!$H$30,0,10*ROW('Sanitation Data'!H130)))</f>
        <v/>
      </c>
      <c r="DH136" s="276" t="str">
        <f ca="true">+IF(OFFSET('Sanitation Data'!$H$31,0,10*ROW('Sanitation Data'!H130))="","",OFFSET('Sanitation Data'!$H$31,0,10*ROW('Sanitation Data'!H130)))</f>
        <v/>
      </c>
      <c r="DI136" s="276" t="str">
        <f ca="true">+IF(OFFSET('Sanitation Data'!$H$32,0,10*ROW('Sanitation Data'!H130))="","",OFFSET('Sanitation Data'!$H$32,0,10*ROW('Sanitation Data'!H130)))</f>
        <v/>
      </c>
      <c r="DJ136" s="276" t="str">
        <f ca="true">+IF(OFFSET('Sanitation Data'!$I$28,0,10*ROW('Sanitation Data'!I130))="","",OFFSET('Sanitation Data'!$I$28,0,10*ROW('Sanitation Data'!I130)))</f>
        <v/>
      </c>
      <c r="DK136" s="276" t="str">
        <f ca="true">+IF(OFFSET('Sanitation Data'!$I$29,0,10*ROW('Sanitation Data'!I130))="","",OFFSET('Sanitation Data'!$I$29,0,10*ROW('Sanitation Data'!I130)))</f>
        <v/>
      </c>
      <c r="DL136" s="276" t="str">
        <f ca="true">+IF(OFFSET('Sanitation Data'!$I$30,0,10*ROW('Sanitation Data'!I130))="","",OFFSET('Sanitation Data'!$I$30,0,10*ROW('Sanitation Data'!I130)))</f>
        <v/>
      </c>
      <c r="DM136" s="276" t="str">
        <f ca="true">+IF(OFFSET('Sanitation Data'!$I$31,0,10*ROW('Sanitation Data'!I130))="","",OFFSET('Sanitation Data'!$I$31,0,10*ROW('Sanitation Data'!I130)))</f>
        <v/>
      </c>
      <c r="DN136" s="276" t="str">
        <f ca="true">+IF(OFFSET('Sanitation Data'!$I$32,0,10*ROW('Sanitation Data'!I130))="","",OFFSET('Sanitation Data'!$I$32,0,10*ROW('Sanitation Data'!I130)))</f>
        <v/>
      </c>
      <c r="DO136" s="276" t="str">
        <f ca="true">+IF(OFFSET('Hygiene Data'!$D$11,0,10*ROW('Hygiene Data'!D130))="","",OFFSET('Hygiene Data'!$D$11,0,10*ROW('Hygiene Data'!D130)))</f>
        <v/>
      </c>
      <c r="DP136" s="276" t="str">
        <f ca="true">+IF(OFFSET('Hygiene Data'!$D$12,0,10*ROW('Hygiene Data'!D130))="","",OFFSET('Hygiene Data'!$D$12,0,10*ROW('Hygiene Data'!D130)))</f>
        <v/>
      </c>
      <c r="DQ136" s="276" t="str">
        <f ca="true">+IF(OFFSET('Hygiene Data'!$D$13,0,10*ROW('Hygiene Data'!D130))="","",OFFSET('Hygiene Data'!$D$13,0,10*ROW('Hygiene Data'!D130)))</f>
        <v/>
      </c>
      <c r="DR136" s="276" t="str">
        <f ca="true">+IF(OFFSET('Hygiene Data'!$E$11,0,10*ROW('Hygiene Data'!E130))="","",OFFSET('Hygiene Data'!$E$11,0,10*ROW('Hygiene Data'!E130)))</f>
        <v/>
      </c>
      <c r="DS136" s="276" t="str">
        <f ca="true">+IF(OFFSET('Hygiene Data'!$E$12,0,10*ROW('Hygiene Data'!E130))="","",OFFSET('Hygiene Data'!$E$12,0,10*ROW('Hygiene Data'!E130)))</f>
        <v/>
      </c>
      <c r="DT136" s="276" t="str">
        <f ca="true">+IF(OFFSET('Hygiene Data'!$E$13,0,10*ROW('Hygiene Data'!E130))="","",OFFSET('Hygiene Data'!$E$13,0,10*ROW('Hygiene Data'!E130)))</f>
        <v/>
      </c>
      <c r="DU136" s="276" t="str">
        <f ca="true">+IF(OFFSET('Hygiene Data'!$F$11,0,10*ROW('Hygiene Data'!F130))="","",OFFSET('Hygiene Data'!$F$11,0,10*ROW('Hygiene Data'!F130)))</f>
        <v/>
      </c>
      <c r="DV136" s="276" t="str">
        <f ca="true">+IF(OFFSET('Hygiene Data'!$F$12,0,10*ROW('Hygiene Data'!F130))="","",OFFSET('Hygiene Data'!$F$12,0,10*ROW('Hygiene Data'!F130)))</f>
        <v/>
      </c>
      <c r="DW136" s="276" t="str">
        <f ca="true">+IF(OFFSET('Hygiene Data'!$F$13,0,10*ROW('Hygiene Data'!F130))="","",OFFSET('Hygiene Data'!$F$13,0,10*ROW('Hygiene Data'!F130)))</f>
        <v/>
      </c>
      <c r="DX136" s="276" t="str">
        <f ca="true">+IF(OFFSET('Hygiene Data'!$G$11,0,10*ROW('Hygiene Data'!G130))="","",OFFSET('Hygiene Data'!$G$11,0,10*ROW('Hygiene Data'!G130)))</f>
        <v/>
      </c>
      <c r="DY136" s="276" t="str">
        <f ca="true">+IF(OFFSET('Hygiene Data'!$G$12,0,10*ROW('Hygiene Data'!G130))="","",OFFSET('Hygiene Data'!$G$12,0,10*ROW('Hygiene Data'!G130)))</f>
        <v/>
      </c>
      <c r="DZ136" s="276" t="str">
        <f ca="true">+IF(OFFSET('Hygiene Data'!$G$13,0,10*ROW('Hygiene Data'!G130))="","",OFFSET('Hygiene Data'!$G$13,0,10*ROW('Hygiene Data'!G130)))</f>
        <v/>
      </c>
      <c r="EA136" s="276" t="str">
        <f ca="true">+IF(OFFSET('Hygiene Data'!$H$11,0,10*ROW('Hygiene Data'!H130))="","",OFFSET('Hygiene Data'!$H$11,0,10*ROW('Hygiene Data'!H130)))</f>
        <v/>
      </c>
      <c r="EB136" s="276" t="str">
        <f ca="true">+IF(OFFSET('Hygiene Data'!$H$12,0,10*ROW('Hygiene Data'!H130))="","",OFFSET('Hygiene Data'!$H$12,0,10*ROW('Hygiene Data'!H130)))</f>
        <v/>
      </c>
      <c r="EC136" s="276" t="str">
        <f ca="true">+IF(OFFSET('Hygiene Data'!$H$13,0,10*ROW('Hygiene Data'!H130))="","",OFFSET('Hygiene Data'!$H$13,0,10*ROW('Hygiene Data'!H130)))</f>
        <v/>
      </c>
      <c r="ED136" s="276" t="str">
        <f ca="true">+IF(OFFSET('Hygiene Data'!$I$11,0,10*ROW('Hygiene Data'!I130))="","",OFFSET('Hygiene Data'!$I$11,0,10*ROW('Hygiene Data'!I130)))</f>
        <v/>
      </c>
      <c r="EE136" s="276" t="str">
        <f ca="true">+IF(OFFSET('Hygiene Data'!$I$12,0,10*ROW('Hygiene Data'!I130))="","",OFFSET('Hygiene Data'!$I$12,0,10*ROW('Hygiene Data'!I130)))</f>
        <v/>
      </c>
      <c r="EF136" s="276"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32"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6"/>
      <c r="BS137" s="276" t="str">
        <f ca="true">+IF(OFFSET('Water Data'!$D$27,0,10*ROW('Water Data'!D131))="","",OFFSET('Water Data'!$D$27,0,10*ROW('Water Data'!D131)))</f>
        <v/>
      </c>
      <c r="BT137" s="276" t="str">
        <f ca="true">+IF(OFFSET('Water Data'!$D$28,0,10*ROW('Water Data'!D131))="","",OFFSET('Water Data'!$D$28,0,10*ROW('Water Data'!D131)))</f>
        <v/>
      </c>
      <c r="BU137" s="276" t="str">
        <f ca="true">+IF(OFFSET('Water Data'!$D$29,0,10*ROW('Water Data'!D131))="","",OFFSET('Water Data'!$D$29,0,10*ROW('Water Data'!D131)))</f>
        <v/>
      </c>
      <c r="BV137" s="276" t="str">
        <f ca="true">+IF(OFFSET('Water Data'!$E$27,0,10*ROW('Water Data'!E131))="","",OFFSET('Water Data'!$E$27,0,10*ROW('Water Data'!E131)))</f>
        <v/>
      </c>
      <c r="BW137" s="276" t="str">
        <f ca="true">+IF(OFFSET('Water Data'!$E$28,0,10*ROW('Water Data'!E131))="","",OFFSET('Water Data'!$E$28,0,10*ROW('Water Data'!E131)))</f>
        <v/>
      </c>
      <c r="BX137" s="276" t="str">
        <f ca="true">+IF(OFFSET('Water Data'!$E$29,0,10*ROW('Water Data'!E131))="","",OFFSET('Water Data'!$E$29,0,10*ROW('Water Data'!E131)))</f>
        <v/>
      </c>
      <c r="BY137" s="276" t="str">
        <f ca="true">+IF(OFFSET('Water Data'!$F$27,0,10*ROW('Water Data'!F131))="","",OFFSET('Water Data'!$F$27,0,10*ROW('Water Data'!F131)))</f>
        <v/>
      </c>
      <c r="BZ137" s="276" t="str">
        <f ca="true">+IF(OFFSET('Water Data'!$F$28,0,10*ROW('Water Data'!F131))="","",OFFSET('Water Data'!$F$28,0,10*ROW('Water Data'!F131)))</f>
        <v/>
      </c>
      <c r="CA137" s="276" t="str">
        <f ca="true">+IF(OFFSET('Water Data'!$F$29,0,10*ROW('Water Data'!F131))="","",OFFSET('Water Data'!$F$29,0,10*ROW('Water Data'!F131)))</f>
        <v/>
      </c>
      <c r="CB137" s="276" t="str">
        <f ca="true">+IF(OFFSET('Water Data'!$G$27,0,10*ROW('Water Data'!G131))="","",OFFSET('Water Data'!$G$27,0,10*ROW('Water Data'!G131)))</f>
        <v/>
      </c>
      <c r="CC137" s="276" t="str">
        <f ca="true">+IF(OFFSET('Water Data'!$G$28,0,10*ROW('Water Data'!G131))="","",OFFSET('Water Data'!$G$28,0,10*ROW('Water Data'!G131)))</f>
        <v/>
      </c>
      <c r="CD137" s="276" t="str">
        <f ca="true">+IF(OFFSET('Water Data'!$G$29,0,10*ROW('Water Data'!G131))="","",OFFSET('Water Data'!$G$29,0,10*ROW('Water Data'!G131)))</f>
        <v/>
      </c>
      <c r="CE137" s="276" t="str">
        <f ca="true">+IF(OFFSET('Water Data'!$H$27,0,10*ROW('Water Data'!H131))="","",OFFSET('Water Data'!$H$27,0,10*ROW('Water Data'!H131)))</f>
        <v/>
      </c>
      <c r="CF137" s="276" t="str">
        <f ca="true">+IF(OFFSET('Water Data'!$H$28,0,10*ROW('Water Data'!H131))="","",OFFSET('Water Data'!$H$28,0,10*ROW('Water Data'!H131)))</f>
        <v/>
      </c>
      <c r="CG137" s="276" t="str">
        <f ca="true">+IF(OFFSET('Water Data'!$H$29,0,10*ROW('Water Data'!H131))="","",OFFSET('Water Data'!$H$29,0,10*ROW('Water Data'!H131)))</f>
        <v/>
      </c>
      <c r="CH137" s="276" t="str">
        <f ca="true">+IF(OFFSET('Water Data'!$I$27,0,10*ROW('Water Data'!I131))="","",OFFSET('Water Data'!$I$27,0,10*ROW('Water Data'!I131)))</f>
        <v/>
      </c>
      <c r="CI137" s="276" t="str">
        <f ca="true">+IF(OFFSET('Water Data'!$I$28,0,10*ROW('Water Data'!I131))="","",OFFSET('Water Data'!$I$28,0,10*ROW('Water Data'!I131)))</f>
        <v/>
      </c>
      <c r="CJ137" s="276" t="str">
        <f ca="true">+IF(OFFSET('Water Data'!$I$29,0,10*ROW('Water Data'!I131))="","",OFFSET('Water Data'!$I$29,0,10*ROW('Water Data'!I131)))</f>
        <v/>
      </c>
      <c r="CK137" s="276" t="str">
        <f ca="true">+IF(OFFSET('Sanitation Data'!$D$28,0,10*ROW('Sanitation Data'!D131))="","",OFFSET('Sanitation Data'!$D$28,0,10*ROW('Sanitation Data'!D131)))</f>
        <v/>
      </c>
      <c r="CL137" s="276" t="str">
        <f ca="true">+IF(OFFSET('Sanitation Data'!$D$29,0,10*ROW('Sanitation Data'!D131))="","",OFFSET('Sanitation Data'!$D$29,0,10*ROW('Sanitation Data'!D131)))</f>
        <v/>
      </c>
      <c r="CM137" s="276" t="str">
        <f ca="true">+IF(OFFSET('Sanitation Data'!$D$30,0,10*ROW('Sanitation Data'!D131))="","",OFFSET('Sanitation Data'!$D$30,0,10*ROW('Sanitation Data'!D131)))</f>
        <v/>
      </c>
      <c r="CN137" s="276" t="str">
        <f ca="true">+IF(OFFSET('Sanitation Data'!$D$31,0,10*ROW('Sanitation Data'!D131))="","",OFFSET('Sanitation Data'!$D$31,0,10*ROW('Sanitation Data'!D131)))</f>
        <v/>
      </c>
      <c r="CO137" s="276" t="str">
        <f ca="true">+IF(OFFSET('Sanitation Data'!$D$32,0,10*ROW('Sanitation Data'!D131))="","",OFFSET('Sanitation Data'!$D$32,0,10*ROW('Sanitation Data'!D131)))</f>
        <v/>
      </c>
      <c r="CP137" s="276" t="str">
        <f ca="true">+IF(OFFSET('Sanitation Data'!$E$28,0,10*ROW('Sanitation Data'!E131))="","",OFFSET('Sanitation Data'!$E$28,0,10*ROW('Sanitation Data'!E131)))</f>
        <v/>
      </c>
      <c r="CQ137" s="276" t="str">
        <f ca="true">+IF(OFFSET('Sanitation Data'!$E$29,0,10*ROW('Sanitation Data'!E131))="","",OFFSET('Sanitation Data'!$E$29,0,10*ROW('Sanitation Data'!E131)))</f>
        <v/>
      </c>
      <c r="CR137" s="276" t="str">
        <f ca="true">+IF(OFFSET('Sanitation Data'!$E$30,0,10*ROW('Sanitation Data'!E131))="","",OFFSET('Sanitation Data'!$E$30,0,10*ROW('Sanitation Data'!E131)))</f>
        <v/>
      </c>
      <c r="CS137" s="276" t="str">
        <f ca="true">+IF(OFFSET('Sanitation Data'!$E$31,0,10*ROW('Sanitation Data'!E131))="","",OFFSET('Sanitation Data'!$E$31,0,10*ROW('Sanitation Data'!E131)))</f>
        <v/>
      </c>
      <c r="CT137" s="276" t="str">
        <f ca="true">+IF(OFFSET('Sanitation Data'!$E$32,0,10*ROW('Sanitation Data'!E131))="","",OFFSET('Sanitation Data'!$E$32,0,10*ROW('Sanitation Data'!E131)))</f>
        <v/>
      </c>
      <c r="CU137" s="276" t="str">
        <f ca="true">+IF(OFFSET('Sanitation Data'!$F$28,0,10*ROW('Sanitation Data'!F131))="","",OFFSET('Sanitation Data'!$F$28,0,10*ROW('Sanitation Data'!F131)))</f>
        <v/>
      </c>
      <c r="CV137" s="276" t="str">
        <f ca="true">+IF(OFFSET('Sanitation Data'!$F$29,0,10*ROW('Sanitation Data'!F131))="","",OFFSET('Sanitation Data'!$F$29,0,10*ROW('Sanitation Data'!F131)))</f>
        <v/>
      </c>
      <c r="CW137" s="276" t="str">
        <f ca="true">+IF(OFFSET('Sanitation Data'!$F$30,0,10*ROW('Sanitation Data'!F131))="","",OFFSET('Sanitation Data'!$F$30,0,10*ROW('Sanitation Data'!F131)))</f>
        <v/>
      </c>
      <c r="CX137" s="276" t="str">
        <f ca="true">+IF(OFFSET('Sanitation Data'!$F$31,0,10*ROW('Sanitation Data'!F131))="","",OFFSET('Sanitation Data'!$F$31,0,10*ROW('Sanitation Data'!F131)))</f>
        <v/>
      </c>
      <c r="CY137" s="276" t="str">
        <f ca="true">+IF(OFFSET('Sanitation Data'!$F$32,0,10*ROW('Sanitation Data'!F131))="","",OFFSET('Sanitation Data'!$F$32,0,10*ROW('Sanitation Data'!F131)))</f>
        <v/>
      </c>
      <c r="CZ137" s="276" t="str">
        <f ca="true">+IF(OFFSET('Sanitation Data'!$G$28,0,10*ROW('Sanitation Data'!G131))="","",OFFSET('Sanitation Data'!$G$28,0,10*ROW('Sanitation Data'!G131)))</f>
        <v/>
      </c>
      <c r="DA137" s="276" t="str">
        <f ca="true">+IF(OFFSET('Sanitation Data'!$G$29,0,10*ROW('Sanitation Data'!G131))="","",OFFSET('Sanitation Data'!$G$29,0,10*ROW('Sanitation Data'!G131)))</f>
        <v/>
      </c>
      <c r="DB137" s="276" t="str">
        <f ca="true">+IF(OFFSET('Sanitation Data'!$G$30,0,10*ROW('Sanitation Data'!G131))="","",OFFSET('Sanitation Data'!$G$30,0,10*ROW('Sanitation Data'!G131)))</f>
        <v/>
      </c>
      <c r="DC137" s="276" t="str">
        <f ca="true">+IF(OFFSET('Sanitation Data'!$G$31,0,10*ROW('Sanitation Data'!G131))="","",OFFSET('Sanitation Data'!$G$31,0,10*ROW('Sanitation Data'!G131)))</f>
        <v/>
      </c>
      <c r="DD137" s="276" t="str">
        <f ca="true">+IF(OFFSET('Sanitation Data'!$G$32,0,10*ROW('Sanitation Data'!G131))="","",OFFSET('Sanitation Data'!$G$32,0,10*ROW('Sanitation Data'!G131)))</f>
        <v/>
      </c>
      <c r="DE137" s="276" t="str">
        <f ca="true">+IF(OFFSET('Sanitation Data'!$H$28,0,10*ROW('Sanitation Data'!H131))="","",OFFSET('Sanitation Data'!$H$28,0,10*ROW('Sanitation Data'!H131)))</f>
        <v/>
      </c>
      <c r="DF137" s="276" t="str">
        <f ca="true">+IF(OFFSET('Sanitation Data'!$H$29,0,10*ROW('Sanitation Data'!H131))="","",OFFSET('Sanitation Data'!$H$29,0,10*ROW('Sanitation Data'!H131)))</f>
        <v/>
      </c>
      <c r="DG137" s="276" t="str">
        <f ca="true">+IF(OFFSET('Sanitation Data'!$H$30,0,10*ROW('Sanitation Data'!H131))="","",OFFSET('Sanitation Data'!$H$30,0,10*ROW('Sanitation Data'!H131)))</f>
        <v/>
      </c>
      <c r="DH137" s="276" t="str">
        <f ca="true">+IF(OFFSET('Sanitation Data'!$H$31,0,10*ROW('Sanitation Data'!H131))="","",OFFSET('Sanitation Data'!$H$31,0,10*ROW('Sanitation Data'!H131)))</f>
        <v/>
      </c>
      <c r="DI137" s="276" t="str">
        <f ca="true">+IF(OFFSET('Sanitation Data'!$H$32,0,10*ROW('Sanitation Data'!H131))="","",OFFSET('Sanitation Data'!$H$32,0,10*ROW('Sanitation Data'!H131)))</f>
        <v/>
      </c>
      <c r="DJ137" s="276" t="str">
        <f ca="true">+IF(OFFSET('Sanitation Data'!$I$28,0,10*ROW('Sanitation Data'!I131))="","",OFFSET('Sanitation Data'!$I$28,0,10*ROW('Sanitation Data'!I131)))</f>
        <v/>
      </c>
      <c r="DK137" s="276" t="str">
        <f ca="true">+IF(OFFSET('Sanitation Data'!$I$29,0,10*ROW('Sanitation Data'!I131))="","",OFFSET('Sanitation Data'!$I$29,0,10*ROW('Sanitation Data'!I131)))</f>
        <v/>
      </c>
      <c r="DL137" s="276" t="str">
        <f ca="true">+IF(OFFSET('Sanitation Data'!$I$30,0,10*ROW('Sanitation Data'!I131))="","",OFFSET('Sanitation Data'!$I$30,0,10*ROW('Sanitation Data'!I131)))</f>
        <v/>
      </c>
      <c r="DM137" s="276" t="str">
        <f ca="true">+IF(OFFSET('Sanitation Data'!$I$31,0,10*ROW('Sanitation Data'!I131))="","",OFFSET('Sanitation Data'!$I$31,0,10*ROW('Sanitation Data'!I131)))</f>
        <v/>
      </c>
      <c r="DN137" s="276" t="str">
        <f ca="true">+IF(OFFSET('Sanitation Data'!$I$32,0,10*ROW('Sanitation Data'!I131))="","",OFFSET('Sanitation Data'!$I$32,0,10*ROW('Sanitation Data'!I131)))</f>
        <v/>
      </c>
      <c r="DO137" s="276" t="str">
        <f ca="true">+IF(OFFSET('Hygiene Data'!$D$11,0,10*ROW('Hygiene Data'!D131))="","",OFFSET('Hygiene Data'!$D$11,0,10*ROW('Hygiene Data'!D131)))</f>
        <v/>
      </c>
      <c r="DP137" s="276" t="str">
        <f ca="true">+IF(OFFSET('Hygiene Data'!$D$12,0,10*ROW('Hygiene Data'!D131))="","",OFFSET('Hygiene Data'!$D$12,0,10*ROW('Hygiene Data'!D131)))</f>
        <v/>
      </c>
      <c r="DQ137" s="276" t="str">
        <f ca="true">+IF(OFFSET('Hygiene Data'!$D$13,0,10*ROW('Hygiene Data'!D131))="","",OFFSET('Hygiene Data'!$D$13,0,10*ROW('Hygiene Data'!D131)))</f>
        <v/>
      </c>
      <c r="DR137" s="276" t="str">
        <f ca="true">+IF(OFFSET('Hygiene Data'!$E$11,0,10*ROW('Hygiene Data'!E131))="","",OFFSET('Hygiene Data'!$E$11,0,10*ROW('Hygiene Data'!E131)))</f>
        <v/>
      </c>
      <c r="DS137" s="276" t="str">
        <f ca="true">+IF(OFFSET('Hygiene Data'!$E$12,0,10*ROW('Hygiene Data'!E131))="","",OFFSET('Hygiene Data'!$E$12,0,10*ROW('Hygiene Data'!E131)))</f>
        <v/>
      </c>
      <c r="DT137" s="276" t="str">
        <f ca="true">+IF(OFFSET('Hygiene Data'!$E$13,0,10*ROW('Hygiene Data'!E131))="","",OFFSET('Hygiene Data'!$E$13,0,10*ROW('Hygiene Data'!E131)))</f>
        <v/>
      </c>
      <c r="DU137" s="276" t="str">
        <f ca="true">+IF(OFFSET('Hygiene Data'!$F$11,0,10*ROW('Hygiene Data'!F131))="","",OFFSET('Hygiene Data'!$F$11,0,10*ROW('Hygiene Data'!F131)))</f>
        <v/>
      </c>
      <c r="DV137" s="276" t="str">
        <f ca="true">+IF(OFFSET('Hygiene Data'!$F$12,0,10*ROW('Hygiene Data'!F131))="","",OFFSET('Hygiene Data'!$F$12,0,10*ROW('Hygiene Data'!F131)))</f>
        <v/>
      </c>
      <c r="DW137" s="276" t="str">
        <f ca="true">+IF(OFFSET('Hygiene Data'!$F$13,0,10*ROW('Hygiene Data'!F131))="","",OFFSET('Hygiene Data'!$F$13,0,10*ROW('Hygiene Data'!F131)))</f>
        <v/>
      </c>
      <c r="DX137" s="276" t="str">
        <f ca="true">+IF(OFFSET('Hygiene Data'!$G$11,0,10*ROW('Hygiene Data'!G131))="","",OFFSET('Hygiene Data'!$G$11,0,10*ROW('Hygiene Data'!G131)))</f>
        <v/>
      </c>
      <c r="DY137" s="276" t="str">
        <f ca="true">+IF(OFFSET('Hygiene Data'!$G$12,0,10*ROW('Hygiene Data'!G131))="","",OFFSET('Hygiene Data'!$G$12,0,10*ROW('Hygiene Data'!G131)))</f>
        <v/>
      </c>
      <c r="DZ137" s="276" t="str">
        <f ca="true">+IF(OFFSET('Hygiene Data'!$G$13,0,10*ROW('Hygiene Data'!G131))="","",OFFSET('Hygiene Data'!$G$13,0,10*ROW('Hygiene Data'!G131)))</f>
        <v/>
      </c>
      <c r="EA137" s="276" t="str">
        <f ca="true">+IF(OFFSET('Hygiene Data'!$H$11,0,10*ROW('Hygiene Data'!H131))="","",OFFSET('Hygiene Data'!$H$11,0,10*ROW('Hygiene Data'!H131)))</f>
        <v/>
      </c>
      <c r="EB137" s="276" t="str">
        <f ca="true">+IF(OFFSET('Hygiene Data'!$H$12,0,10*ROW('Hygiene Data'!H131))="","",OFFSET('Hygiene Data'!$H$12,0,10*ROW('Hygiene Data'!H131)))</f>
        <v/>
      </c>
      <c r="EC137" s="276" t="str">
        <f ca="true">+IF(OFFSET('Hygiene Data'!$H$13,0,10*ROW('Hygiene Data'!H131))="","",OFFSET('Hygiene Data'!$H$13,0,10*ROW('Hygiene Data'!H131)))</f>
        <v/>
      </c>
      <c r="ED137" s="276" t="str">
        <f ca="true">+IF(OFFSET('Hygiene Data'!$I$11,0,10*ROW('Hygiene Data'!I131))="","",OFFSET('Hygiene Data'!$I$11,0,10*ROW('Hygiene Data'!I131)))</f>
        <v/>
      </c>
      <c r="EE137" s="276" t="str">
        <f ca="true">+IF(OFFSET('Hygiene Data'!$I$12,0,10*ROW('Hygiene Data'!I131))="","",OFFSET('Hygiene Data'!$I$12,0,10*ROW('Hygiene Data'!I131)))</f>
        <v/>
      </c>
      <c r="EF137" s="276"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32"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6"/>
      <c r="BS138" s="276" t="str">
        <f ca="true">+IF(OFFSET('Water Data'!$D$27,0,10*ROW('Water Data'!D132))="","",OFFSET('Water Data'!$D$27,0,10*ROW('Water Data'!D132)))</f>
        <v/>
      </c>
      <c r="BT138" s="276" t="str">
        <f ca="true">+IF(OFFSET('Water Data'!$D$28,0,10*ROW('Water Data'!D132))="","",OFFSET('Water Data'!$D$28,0,10*ROW('Water Data'!D132)))</f>
        <v/>
      </c>
      <c r="BU138" s="276" t="str">
        <f ca="true">+IF(OFFSET('Water Data'!$D$29,0,10*ROW('Water Data'!D132))="","",OFFSET('Water Data'!$D$29,0,10*ROW('Water Data'!D132)))</f>
        <v/>
      </c>
      <c r="BV138" s="276" t="str">
        <f ca="true">+IF(OFFSET('Water Data'!$E$27,0,10*ROW('Water Data'!E132))="","",OFFSET('Water Data'!$E$27,0,10*ROW('Water Data'!E132)))</f>
        <v/>
      </c>
      <c r="BW138" s="276" t="str">
        <f ca="true">+IF(OFFSET('Water Data'!$E$28,0,10*ROW('Water Data'!E132))="","",OFFSET('Water Data'!$E$28,0,10*ROW('Water Data'!E132)))</f>
        <v/>
      </c>
      <c r="BX138" s="276" t="str">
        <f ca="true">+IF(OFFSET('Water Data'!$E$29,0,10*ROW('Water Data'!E132))="","",OFFSET('Water Data'!$E$29,0,10*ROW('Water Data'!E132)))</f>
        <v/>
      </c>
      <c r="BY138" s="276" t="str">
        <f ca="true">+IF(OFFSET('Water Data'!$F$27,0,10*ROW('Water Data'!F132))="","",OFFSET('Water Data'!$F$27,0,10*ROW('Water Data'!F132)))</f>
        <v/>
      </c>
      <c r="BZ138" s="276" t="str">
        <f ca="true">+IF(OFFSET('Water Data'!$F$28,0,10*ROW('Water Data'!F132))="","",OFFSET('Water Data'!$F$28,0,10*ROW('Water Data'!F132)))</f>
        <v/>
      </c>
      <c r="CA138" s="276" t="str">
        <f ca="true">+IF(OFFSET('Water Data'!$F$29,0,10*ROW('Water Data'!F132))="","",OFFSET('Water Data'!$F$29,0,10*ROW('Water Data'!F132)))</f>
        <v/>
      </c>
      <c r="CB138" s="276" t="str">
        <f ca="true">+IF(OFFSET('Water Data'!$G$27,0,10*ROW('Water Data'!G132))="","",OFFSET('Water Data'!$G$27,0,10*ROW('Water Data'!G132)))</f>
        <v/>
      </c>
      <c r="CC138" s="276" t="str">
        <f ca="true">+IF(OFFSET('Water Data'!$G$28,0,10*ROW('Water Data'!G132))="","",OFFSET('Water Data'!$G$28,0,10*ROW('Water Data'!G132)))</f>
        <v/>
      </c>
      <c r="CD138" s="276" t="str">
        <f ca="true">+IF(OFFSET('Water Data'!$G$29,0,10*ROW('Water Data'!G132))="","",OFFSET('Water Data'!$G$29,0,10*ROW('Water Data'!G132)))</f>
        <v/>
      </c>
      <c r="CE138" s="276" t="str">
        <f ca="true">+IF(OFFSET('Water Data'!$H$27,0,10*ROW('Water Data'!H132))="","",OFFSET('Water Data'!$H$27,0,10*ROW('Water Data'!H132)))</f>
        <v/>
      </c>
      <c r="CF138" s="276" t="str">
        <f ca="true">+IF(OFFSET('Water Data'!$H$28,0,10*ROW('Water Data'!H132))="","",OFFSET('Water Data'!$H$28,0,10*ROW('Water Data'!H132)))</f>
        <v/>
      </c>
      <c r="CG138" s="276" t="str">
        <f ca="true">+IF(OFFSET('Water Data'!$H$29,0,10*ROW('Water Data'!H132))="","",OFFSET('Water Data'!$H$29,0,10*ROW('Water Data'!H132)))</f>
        <v/>
      </c>
      <c r="CH138" s="276" t="str">
        <f ca="true">+IF(OFFSET('Water Data'!$I$27,0,10*ROW('Water Data'!I132))="","",OFFSET('Water Data'!$I$27,0,10*ROW('Water Data'!I132)))</f>
        <v/>
      </c>
      <c r="CI138" s="276" t="str">
        <f ca="true">+IF(OFFSET('Water Data'!$I$28,0,10*ROW('Water Data'!I132))="","",OFFSET('Water Data'!$I$28,0,10*ROW('Water Data'!I132)))</f>
        <v/>
      </c>
      <c r="CJ138" s="276" t="str">
        <f ca="true">+IF(OFFSET('Water Data'!$I$29,0,10*ROW('Water Data'!I132))="","",OFFSET('Water Data'!$I$29,0,10*ROW('Water Data'!I132)))</f>
        <v/>
      </c>
      <c r="CK138" s="276" t="str">
        <f ca="true">+IF(OFFSET('Sanitation Data'!$D$28,0,10*ROW('Sanitation Data'!D132))="","",OFFSET('Sanitation Data'!$D$28,0,10*ROW('Sanitation Data'!D132)))</f>
        <v/>
      </c>
      <c r="CL138" s="276" t="str">
        <f ca="true">+IF(OFFSET('Sanitation Data'!$D$29,0,10*ROW('Sanitation Data'!D132))="","",OFFSET('Sanitation Data'!$D$29,0,10*ROW('Sanitation Data'!D132)))</f>
        <v/>
      </c>
      <c r="CM138" s="276" t="str">
        <f ca="true">+IF(OFFSET('Sanitation Data'!$D$30,0,10*ROW('Sanitation Data'!D132))="","",OFFSET('Sanitation Data'!$D$30,0,10*ROW('Sanitation Data'!D132)))</f>
        <v/>
      </c>
      <c r="CN138" s="276" t="str">
        <f ca="true">+IF(OFFSET('Sanitation Data'!$D$31,0,10*ROW('Sanitation Data'!D132))="","",OFFSET('Sanitation Data'!$D$31,0,10*ROW('Sanitation Data'!D132)))</f>
        <v/>
      </c>
      <c r="CO138" s="276" t="str">
        <f ca="true">+IF(OFFSET('Sanitation Data'!$D$32,0,10*ROW('Sanitation Data'!D132))="","",OFFSET('Sanitation Data'!$D$32,0,10*ROW('Sanitation Data'!D132)))</f>
        <v/>
      </c>
      <c r="CP138" s="276" t="str">
        <f ca="true">+IF(OFFSET('Sanitation Data'!$E$28,0,10*ROW('Sanitation Data'!E132))="","",OFFSET('Sanitation Data'!$E$28,0,10*ROW('Sanitation Data'!E132)))</f>
        <v/>
      </c>
      <c r="CQ138" s="276" t="str">
        <f ca="true">+IF(OFFSET('Sanitation Data'!$E$29,0,10*ROW('Sanitation Data'!E132))="","",OFFSET('Sanitation Data'!$E$29,0,10*ROW('Sanitation Data'!E132)))</f>
        <v/>
      </c>
      <c r="CR138" s="276" t="str">
        <f ca="true">+IF(OFFSET('Sanitation Data'!$E$30,0,10*ROW('Sanitation Data'!E132))="","",OFFSET('Sanitation Data'!$E$30,0,10*ROW('Sanitation Data'!E132)))</f>
        <v/>
      </c>
      <c r="CS138" s="276" t="str">
        <f ca="true">+IF(OFFSET('Sanitation Data'!$E$31,0,10*ROW('Sanitation Data'!E132))="","",OFFSET('Sanitation Data'!$E$31,0,10*ROW('Sanitation Data'!E132)))</f>
        <v/>
      </c>
      <c r="CT138" s="276" t="str">
        <f ca="true">+IF(OFFSET('Sanitation Data'!$E$32,0,10*ROW('Sanitation Data'!E132))="","",OFFSET('Sanitation Data'!$E$32,0,10*ROW('Sanitation Data'!E132)))</f>
        <v/>
      </c>
      <c r="CU138" s="276" t="str">
        <f ca="true">+IF(OFFSET('Sanitation Data'!$F$28,0,10*ROW('Sanitation Data'!F132))="","",OFFSET('Sanitation Data'!$F$28,0,10*ROW('Sanitation Data'!F132)))</f>
        <v/>
      </c>
      <c r="CV138" s="276" t="str">
        <f ca="true">+IF(OFFSET('Sanitation Data'!$F$29,0,10*ROW('Sanitation Data'!F132))="","",OFFSET('Sanitation Data'!$F$29,0,10*ROW('Sanitation Data'!F132)))</f>
        <v/>
      </c>
      <c r="CW138" s="276" t="str">
        <f ca="true">+IF(OFFSET('Sanitation Data'!$F$30,0,10*ROW('Sanitation Data'!F132))="","",OFFSET('Sanitation Data'!$F$30,0,10*ROW('Sanitation Data'!F132)))</f>
        <v/>
      </c>
      <c r="CX138" s="276" t="str">
        <f ca="true">+IF(OFFSET('Sanitation Data'!$F$31,0,10*ROW('Sanitation Data'!F132))="","",OFFSET('Sanitation Data'!$F$31,0,10*ROW('Sanitation Data'!F132)))</f>
        <v/>
      </c>
      <c r="CY138" s="276" t="str">
        <f ca="true">+IF(OFFSET('Sanitation Data'!$F$32,0,10*ROW('Sanitation Data'!F132))="","",OFFSET('Sanitation Data'!$F$32,0,10*ROW('Sanitation Data'!F132)))</f>
        <v/>
      </c>
      <c r="CZ138" s="276" t="str">
        <f ca="true">+IF(OFFSET('Sanitation Data'!$G$28,0,10*ROW('Sanitation Data'!G132))="","",OFFSET('Sanitation Data'!$G$28,0,10*ROW('Sanitation Data'!G132)))</f>
        <v/>
      </c>
      <c r="DA138" s="276" t="str">
        <f ca="true">+IF(OFFSET('Sanitation Data'!$G$29,0,10*ROW('Sanitation Data'!G132))="","",OFFSET('Sanitation Data'!$G$29,0,10*ROW('Sanitation Data'!G132)))</f>
        <v/>
      </c>
      <c r="DB138" s="276" t="str">
        <f ca="true">+IF(OFFSET('Sanitation Data'!$G$30,0,10*ROW('Sanitation Data'!G132))="","",OFFSET('Sanitation Data'!$G$30,0,10*ROW('Sanitation Data'!G132)))</f>
        <v/>
      </c>
      <c r="DC138" s="276" t="str">
        <f ca="true">+IF(OFFSET('Sanitation Data'!$G$31,0,10*ROW('Sanitation Data'!G132))="","",OFFSET('Sanitation Data'!$G$31,0,10*ROW('Sanitation Data'!G132)))</f>
        <v/>
      </c>
      <c r="DD138" s="276" t="str">
        <f ca="true">+IF(OFFSET('Sanitation Data'!$G$32,0,10*ROW('Sanitation Data'!G132))="","",OFFSET('Sanitation Data'!$G$32,0,10*ROW('Sanitation Data'!G132)))</f>
        <v/>
      </c>
      <c r="DE138" s="276" t="str">
        <f ca="true">+IF(OFFSET('Sanitation Data'!$H$28,0,10*ROW('Sanitation Data'!H132))="","",OFFSET('Sanitation Data'!$H$28,0,10*ROW('Sanitation Data'!H132)))</f>
        <v/>
      </c>
      <c r="DF138" s="276" t="str">
        <f ca="true">+IF(OFFSET('Sanitation Data'!$H$29,0,10*ROW('Sanitation Data'!H132))="","",OFFSET('Sanitation Data'!$H$29,0,10*ROW('Sanitation Data'!H132)))</f>
        <v/>
      </c>
      <c r="DG138" s="276" t="str">
        <f ca="true">+IF(OFFSET('Sanitation Data'!$H$30,0,10*ROW('Sanitation Data'!H132))="","",OFFSET('Sanitation Data'!$H$30,0,10*ROW('Sanitation Data'!H132)))</f>
        <v/>
      </c>
      <c r="DH138" s="276" t="str">
        <f ca="true">+IF(OFFSET('Sanitation Data'!$H$31,0,10*ROW('Sanitation Data'!H132))="","",OFFSET('Sanitation Data'!$H$31,0,10*ROW('Sanitation Data'!H132)))</f>
        <v/>
      </c>
      <c r="DI138" s="276" t="str">
        <f ca="true">+IF(OFFSET('Sanitation Data'!$H$32,0,10*ROW('Sanitation Data'!H132))="","",OFFSET('Sanitation Data'!$H$32,0,10*ROW('Sanitation Data'!H132)))</f>
        <v/>
      </c>
      <c r="DJ138" s="276" t="str">
        <f ca="true">+IF(OFFSET('Sanitation Data'!$I$28,0,10*ROW('Sanitation Data'!I132))="","",OFFSET('Sanitation Data'!$I$28,0,10*ROW('Sanitation Data'!I132)))</f>
        <v/>
      </c>
      <c r="DK138" s="276" t="str">
        <f ca="true">+IF(OFFSET('Sanitation Data'!$I$29,0,10*ROW('Sanitation Data'!I132))="","",OFFSET('Sanitation Data'!$I$29,0,10*ROW('Sanitation Data'!I132)))</f>
        <v/>
      </c>
      <c r="DL138" s="276" t="str">
        <f ca="true">+IF(OFFSET('Sanitation Data'!$I$30,0,10*ROW('Sanitation Data'!I132))="","",OFFSET('Sanitation Data'!$I$30,0,10*ROW('Sanitation Data'!I132)))</f>
        <v/>
      </c>
      <c r="DM138" s="276" t="str">
        <f ca="true">+IF(OFFSET('Sanitation Data'!$I$31,0,10*ROW('Sanitation Data'!I132))="","",OFFSET('Sanitation Data'!$I$31,0,10*ROW('Sanitation Data'!I132)))</f>
        <v/>
      </c>
      <c r="DN138" s="276" t="str">
        <f ca="true">+IF(OFFSET('Sanitation Data'!$I$32,0,10*ROW('Sanitation Data'!I132))="","",OFFSET('Sanitation Data'!$I$32,0,10*ROW('Sanitation Data'!I132)))</f>
        <v/>
      </c>
      <c r="DO138" s="276" t="str">
        <f ca="true">+IF(OFFSET('Hygiene Data'!$D$11,0,10*ROW('Hygiene Data'!D132))="","",OFFSET('Hygiene Data'!$D$11,0,10*ROW('Hygiene Data'!D132)))</f>
        <v/>
      </c>
      <c r="DP138" s="276" t="str">
        <f ca="true">+IF(OFFSET('Hygiene Data'!$D$12,0,10*ROW('Hygiene Data'!D132))="","",OFFSET('Hygiene Data'!$D$12,0,10*ROW('Hygiene Data'!D132)))</f>
        <v/>
      </c>
      <c r="DQ138" s="276" t="str">
        <f ca="true">+IF(OFFSET('Hygiene Data'!$D$13,0,10*ROW('Hygiene Data'!D132))="","",OFFSET('Hygiene Data'!$D$13,0,10*ROW('Hygiene Data'!D132)))</f>
        <v/>
      </c>
      <c r="DR138" s="276" t="str">
        <f ca="true">+IF(OFFSET('Hygiene Data'!$E$11,0,10*ROW('Hygiene Data'!E132))="","",OFFSET('Hygiene Data'!$E$11,0,10*ROW('Hygiene Data'!E132)))</f>
        <v/>
      </c>
      <c r="DS138" s="276" t="str">
        <f ca="true">+IF(OFFSET('Hygiene Data'!$E$12,0,10*ROW('Hygiene Data'!E132))="","",OFFSET('Hygiene Data'!$E$12,0,10*ROW('Hygiene Data'!E132)))</f>
        <v/>
      </c>
      <c r="DT138" s="276" t="str">
        <f ca="true">+IF(OFFSET('Hygiene Data'!$E$13,0,10*ROW('Hygiene Data'!E132))="","",OFFSET('Hygiene Data'!$E$13,0,10*ROW('Hygiene Data'!E132)))</f>
        <v/>
      </c>
      <c r="DU138" s="276" t="str">
        <f ca="true">+IF(OFFSET('Hygiene Data'!$F$11,0,10*ROW('Hygiene Data'!F132))="","",OFFSET('Hygiene Data'!$F$11,0,10*ROW('Hygiene Data'!F132)))</f>
        <v/>
      </c>
      <c r="DV138" s="276" t="str">
        <f ca="true">+IF(OFFSET('Hygiene Data'!$F$12,0,10*ROW('Hygiene Data'!F132))="","",OFFSET('Hygiene Data'!$F$12,0,10*ROW('Hygiene Data'!F132)))</f>
        <v/>
      </c>
      <c r="DW138" s="276" t="str">
        <f ca="true">+IF(OFFSET('Hygiene Data'!$F$13,0,10*ROW('Hygiene Data'!F132))="","",OFFSET('Hygiene Data'!$F$13,0,10*ROW('Hygiene Data'!F132)))</f>
        <v/>
      </c>
      <c r="DX138" s="276" t="str">
        <f ca="true">+IF(OFFSET('Hygiene Data'!$G$11,0,10*ROW('Hygiene Data'!G132))="","",OFFSET('Hygiene Data'!$G$11,0,10*ROW('Hygiene Data'!G132)))</f>
        <v/>
      </c>
      <c r="DY138" s="276" t="str">
        <f ca="true">+IF(OFFSET('Hygiene Data'!$G$12,0,10*ROW('Hygiene Data'!G132))="","",OFFSET('Hygiene Data'!$G$12,0,10*ROW('Hygiene Data'!G132)))</f>
        <v/>
      </c>
      <c r="DZ138" s="276" t="str">
        <f ca="true">+IF(OFFSET('Hygiene Data'!$G$13,0,10*ROW('Hygiene Data'!G132))="","",OFFSET('Hygiene Data'!$G$13,0,10*ROW('Hygiene Data'!G132)))</f>
        <v/>
      </c>
      <c r="EA138" s="276" t="str">
        <f ca="true">+IF(OFFSET('Hygiene Data'!$H$11,0,10*ROW('Hygiene Data'!H132))="","",OFFSET('Hygiene Data'!$H$11,0,10*ROW('Hygiene Data'!H132)))</f>
        <v/>
      </c>
      <c r="EB138" s="276" t="str">
        <f ca="true">+IF(OFFSET('Hygiene Data'!$H$12,0,10*ROW('Hygiene Data'!H132))="","",OFFSET('Hygiene Data'!$H$12,0,10*ROW('Hygiene Data'!H132)))</f>
        <v/>
      </c>
      <c r="EC138" s="276" t="str">
        <f ca="true">+IF(OFFSET('Hygiene Data'!$H$13,0,10*ROW('Hygiene Data'!H132))="","",OFFSET('Hygiene Data'!$H$13,0,10*ROW('Hygiene Data'!H132)))</f>
        <v/>
      </c>
      <c r="ED138" s="276" t="str">
        <f ca="true">+IF(OFFSET('Hygiene Data'!$I$11,0,10*ROW('Hygiene Data'!I132))="","",OFFSET('Hygiene Data'!$I$11,0,10*ROW('Hygiene Data'!I132)))</f>
        <v/>
      </c>
      <c r="EE138" s="276" t="str">
        <f ca="true">+IF(OFFSET('Hygiene Data'!$I$12,0,10*ROW('Hygiene Data'!I132))="","",OFFSET('Hygiene Data'!$I$12,0,10*ROW('Hygiene Data'!I132)))</f>
        <v/>
      </c>
      <c r="EF138" s="276"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32"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6"/>
      <c r="BS139" s="276" t="str">
        <f ca="true">+IF(OFFSET('Water Data'!$D$27,0,10*ROW('Water Data'!D133))="","",OFFSET('Water Data'!$D$27,0,10*ROW('Water Data'!D133)))</f>
        <v/>
      </c>
      <c r="BT139" s="276" t="str">
        <f ca="true">+IF(OFFSET('Water Data'!$D$28,0,10*ROW('Water Data'!D133))="","",OFFSET('Water Data'!$D$28,0,10*ROW('Water Data'!D133)))</f>
        <v/>
      </c>
      <c r="BU139" s="276" t="str">
        <f ca="true">+IF(OFFSET('Water Data'!$D$29,0,10*ROW('Water Data'!D133))="","",OFFSET('Water Data'!$D$29,0,10*ROW('Water Data'!D133)))</f>
        <v/>
      </c>
      <c r="BV139" s="276" t="str">
        <f ca="true">+IF(OFFSET('Water Data'!$E$27,0,10*ROW('Water Data'!E133))="","",OFFSET('Water Data'!$E$27,0,10*ROW('Water Data'!E133)))</f>
        <v/>
      </c>
      <c r="BW139" s="276" t="str">
        <f ca="true">+IF(OFFSET('Water Data'!$E$28,0,10*ROW('Water Data'!E133))="","",OFFSET('Water Data'!$E$28,0,10*ROW('Water Data'!E133)))</f>
        <v/>
      </c>
      <c r="BX139" s="276" t="str">
        <f ca="true">+IF(OFFSET('Water Data'!$E$29,0,10*ROW('Water Data'!E133))="","",OFFSET('Water Data'!$E$29,0,10*ROW('Water Data'!E133)))</f>
        <v/>
      </c>
      <c r="BY139" s="276" t="str">
        <f ca="true">+IF(OFFSET('Water Data'!$F$27,0,10*ROW('Water Data'!F133))="","",OFFSET('Water Data'!$F$27,0,10*ROW('Water Data'!F133)))</f>
        <v/>
      </c>
      <c r="BZ139" s="276" t="str">
        <f ca="true">+IF(OFFSET('Water Data'!$F$28,0,10*ROW('Water Data'!F133))="","",OFFSET('Water Data'!$F$28,0,10*ROW('Water Data'!F133)))</f>
        <v/>
      </c>
      <c r="CA139" s="276" t="str">
        <f ca="true">+IF(OFFSET('Water Data'!$F$29,0,10*ROW('Water Data'!F133))="","",OFFSET('Water Data'!$F$29,0,10*ROW('Water Data'!F133)))</f>
        <v/>
      </c>
      <c r="CB139" s="276" t="str">
        <f ca="true">+IF(OFFSET('Water Data'!$G$27,0,10*ROW('Water Data'!G133))="","",OFFSET('Water Data'!$G$27,0,10*ROW('Water Data'!G133)))</f>
        <v/>
      </c>
      <c r="CC139" s="276" t="str">
        <f ca="true">+IF(OFFSET('Water Data'!$G$28,0,10*ROW('Water Data'!G133))="","",OFFSET('Water Data'!$G$28,0,10*ROW('Water Data'!G133)))</f>
        <v/>
      </c>
      <c r="CD139" s="276" t="str">
        <f ca="true">+IF(OFFSET('Water Data'!$G$29,0,10*ROW('Water Data'!G133))="","",OFFSET('Water Data'!$G$29,0,10*ROW('Water Data'!G133)))</f>
        <v/>
      </c>
      <c r="CE139" s="276" t="str">
        <f ca="true">+IF(OFFSET('Water Data'!$H$27,0,10*ROW('Water Data'!H133))="","",OFFSET('Water Data'!$H$27,0,10*ROW('Water Data'!H133)))</f>
        <v/>
      </c>
      <c r="CF139" s="276" t="str">
        <f ca="true">+IF(OFFSET('Water Data'!$H$28,0,10*ROW('Water Data'!H133))="","",OFFSET('Water Data'!$H$28,0,10*ROW('Water Data'!H133)))</f>
        <v/>
      </c>
      <c r="CG139" s="276" t="str">
        <f ca="true">+IF(OFFSET('Water Data'!$H$29,0,10*ROW('Water Data'!H133))="","",OFFSET('Water Data'!$H$29,0,10*ROW('Water Data'!H133)))</f>
        <v/>
      </c>
      <c r="CH139" s="276" t="str">
        <f ca="true">+IF(OFFSET('Water Data'!$I$27,0,10*ROW('Water Data'!I133))="","",OFFSET('Water Data'!$I$27,0,10*ROW('Water Data'!I133)))</f>
        <v/>
      </c>
      <c r="CI139" s="276" t="str">
        <f ca="true">+IF(OFFSET('Water Data'!$I$28,0,10*ROW('Water Data'!I133))="","",OFFSET('Water Data'!$I$28,0,10*ROW('Water Data'!I133)))</f>
        <v/>
      </c>
      <c r="CJ139" s="276" t="str">
        <f ca="true">+IF(OFFSET('Water Data'!$I$29,0,10*ROW('Water Data'!I133))="","",OFFSET('Water Data'!$I$29,0,10*ROW('Water Data'!I133)))</f>
        <v/>
      </c>
      <c r="CK139" s="276" t="str">
        <f ca="true">+IF(OFFSET('Sanitation Data'!$D$28,0,10*ROW('Sanitation Data'!D133))="","",OFFSET('Sanitation Data'!$D$28,0,10*ROW('Sanitation Data'!D133)))</f>
        <v/>
      </c>
      <c r="CL139" s="276" t="str">
        <f ca="true">+IF(OFFSET('Sanitation Data'!$D$29,0,10*ROW('Sanitation Data'!D133))="","",OFFSET('Sanitation Data'!$D$29,0,10*ROW('Sanitation Data'!D133)))</f>
        <v/>
      </c>
      <c r="CM139" s="276" t="str">
        <f ca="true">+IF(OFFSET('Sanitation Data'!$D$30,0,10*ROW('Sanitation Data'!D133))="","",OFFSET('Sanitation Data'!$D$30,0,10*ROW('Sanitation Data'!D133)))</f>
        <v/>
      </c>
      <c r="CN139" s="276" t="str">
        <f ca="true">+IF(OFFSET('Sanitation Data'!$D$31,0,10*ROW('Sanitation Data'!D133))="","",OFFSET('Sanitation Data'!$D$31,0,10*ROW('Sanitation Data'!D133)))</f>
        <v/>
      </c>
      <c r="CO139" s="276" t="str">
        <f ca="true">+IF(OFFSET('Sanitation Data'!$D$32,0,10*ROW('Sanitation Data'!D133))="","",OFFSET('Sanitation Data'!$D$32,0,10*ROW('Sanitation Data'!D133)))</f>
        <v/>
      </c>
      <c r="CP139" s="276" t="str">
        <f ca="true">+IF(OFFSET('Sanitation Data'!$E$28,0,10*ROW('Sanitation Data'!E133))="","",OFFSET('Sanitation Data'!$E$28,0,10*ROW('Sanitation Data'!E133)))</f>
        <v/>
      </c>
      <c r="CQ139" s="276" t="str">
        <f ca="true">+IF(OFFSET('Sanitation Data'!$E$29,0,10*ROW('Sanitation Data'!E133))="","",OFFSET('Sanitation Data'!$E$29,0,10*ROW('Sanitation Data'!E133)))</f>
        <v/>
      </c>
      <c r="CR139" s="276" t="str">
        <f ca="true">+IF(OFFSET('Sanitation Data'!$E$30,0,10*ROW('Sanitation Data'!E133))="","",OFFSET('Sanitation Data'!$E$30,0,10*ROW('Sanitation Data'!E133)))</f>
        <v/>
      </c>
      <c r="CS139" s="276" t="str">
        <f ca="true">+IF(OFFSET('Sanitation Data'!$E$31,0,10*ROW('Sanitation Data'!E133))="","",OFFSET('Sanitation Data'!$E$31,0,10*ROW('Sanitation Data'!E133)))</f>
        <v/>
      </c>
      <c r="CT139" s="276" t="str">
        <f ca="true">+IF(OFFSET('Sanitation Data'!$E$32,0,10*ROW('Sanitation Data'!E133))="","",OFFSET('Sanitation Data'!$E$32,0,10*ROW('Sanitation Data'!E133)))</f>
        <v/>
      </c>
      <c r="CU139" s="276" t="str">
        <f ca="true">+IF(OFFSET('Sanitation Data'!$F$28,0,10*ROW('Sanitation Data'!F133))="","",OFFSET('Sanitation Data'!$F$28,0,10*ROW('Sanitation Data'!F133)))</f>
        <v/>
      </c>
      <c r="CV139" s="276" t="str">
        <f ca="true">+IF(OFFSET('Sanitation Data'!$F$29,0,10*ROW('Sanitation Data'!F133))="","",OFFSET('Sanitation Data'!$F$29,0,10*ROW('Sanitation Data'!F133)))</f>
        <v/>
      </c>
      <c r="CW139" s="276" t="str">
        <f ca="true">+IF(OFFSET('Sanitation Data'!$F$30,0,10*ROW('Sanitation Data'!F133))="","",OFFSET('Sanitation Data'!$F$30,0,10*ROW('Sanitation Data'!F133)))</f>
        <v/>
      </c>
      <c r="CX139" s="276" t="str">
        <f ca="true">+IF(OFFSET('Sanitation Data'!$F$31,0,10*ROW('Sanitation Data'!F133))="","",OFFSET('Sanitation Data'!$F$31,0,10*ROW('Sanitation Data'!F133)))</f>
        <v/>
      </c>
      <c r="CY139" s="276" t="str">
        <f ca="true">+IF(OFFSET('Sanitation Data'!$F$32,0,10*ROW('Sanitation Data'!F133))="","",OFFSET('Sanitation Data'!$F$32,0,10*ROW('Sanitation Data'!F133)))</f>
        <v/>
      </c>
      <c r="CZ139" s="276" t="str">
        <f ca="true">+IF(OFFSET('Sanitation Data'!$G$28,0,10*ROW('Sanitation Data'!G133))="","",OFFSET('Sanitation Data'!$G$28,0,10*ROW('Sanitation Data'!G133)))</f>
        <v/>
      </c>
      <c r="DA139" s="276" t="str">
        <f ca="true">+IF(OFFSET('Sanitation Data'!$G$29,0,10*ROW('Sanitation Data'!G133))="","",OFFSET('Sanitation Data'!$G$29,0,10*ROW('Sanitation Data'!G133)))</f>
        <v/>
      </c>
      <c r="DB139" s="276" t="str">
        <f ca="true">+IF(OFFSET('Sanitation Data'!$G$30,0,10*ROW('Sanitation Data'!G133))="","",OFFSET('Sanitation Data'!$G$30,0,10*ROW('Sanitation Data'!G133)))</f>
        <v/>
      </c>
      <c r="DC139" s="276" t="str">
        <f ca="true">+IF(OFFSET('Sanitation Data'!$G$31,0,10*ROW('Sanitation Data'!G133))="","",OFFSET('Sanitation Data'!$G$31,0,10*ROW('Sanitation Data'!G133)))</f>
        <v/>
      </c>
      <c r="DD139" s="276" t="str">
        <f ca="true">+IF(OFFSET('Sanitation Data'!$G$32,0,10*ROW('Sanitation Data'!G133))="","",OFFSET('Sanitation Data'!$G$32,0,10*ROW('Sanitation Data'!G133)))</f>
        <v/>
      </c>
      <c r="DE139" s="276" t="str">
        <f ca="true">+IF(OFFSET('Sanitation Data'!$H$28,0,10*ROW('Sanitation Data'!H133))="","",OFFSET('Sanitation Data'!$H$28,0,10*ROW('Sanitation Data'!H133)))</f>
        <v/>
      </c>
      <c r="DF139" s="276" t="str">
        <f ca="true">+IF(OFFSET('Sanitation Data'!$H$29,0,10*ROW('Sanitation Data'!H133))="","",OFFSET('Sanitation Data'!$H$29,0,10*ROW('Sanitation Data'!H133)))</f>
        <v/>
      </c>
      <c r="DG139" s="276" t="str">
        <f ca="true">+IF(OFFSET('Sanitation Data'!$H$30,0,10*ROW('Sanitation Data'!H133))="","",OFFSET('Sanitation Data'!$H$30,0,10*ROW('Sanitation Data'!H133)))</f>
        <v/>
      </c>
      <c r="DH139" s="276" t="str">
        <f ca="true">+IF(OFFSET('Sanitation Data'!$H$31,0,10*ROW('Sanitation Data'!H133))="","",OFFSET('Sanitation Data'!$H$31,0,10*ROW('Sanitation Data'!H133)))</f>
        <v/>
      </c>
      <c r="DI139" s="276" t="str">
        <f ca="true">+IF(OFFSET('Sanitation Data'!$H$32,0,10*ROW('Sanitation Data'!H133))="","",OFFSET('Sanitation Data'!$H$32,0,10*ROW('Sanitation Data'!H133)))</f>
        <v/>
      </c>
      <c r="DJ139" s="276" t="str">
        <f ca="true">+IF(OFFSET('Sanitation Data'!$I$28,0,10*ROW('Sanitation Data'!I133))="","",OFFSET('Sanitation Data'!$I$28,0,10*ROW('Sanitation Data'!I133)))</f>
        <v/>
      </c>
      <c r="DK139" s="276" t="str">
        <f ca="true">+IF(OFFSET('Sanitation Data'!$I$29,0,10*ROW('Sanitation Data'!I133))="","",OFFSET('Sanitation Data'!$I$29,0,10*ROW('Sanitation Data'!I133)))</f>
        <v/>
      </c>
      <c r="DL139" s="276" t="str">
        <f ca="true">+IF(OFFSET('Sanitation Data'!$I$30,0,10*ROW('Sanitation Data'!I133))="","",OFFSET('Sanitation Data'!$I$30,0,10*ROW('Sanitation Data'!I133)))</f>
        <v/>
      </c>
      <c r="DM139" s="276" t="str">
        <f ca="true">+IF(OFFSET('Sanitation Data'!$I$31,0,10*ROW('Sanitation Data'!I133))="","",OFFSET('Sanitation Data'!$I$31,0,10*ROW('Sanitation Data'!I133)))</f>
        <v/>
      </c>
      <c r="DN139" s="276" t="str">
        <f ca="true">+IF(OFFSET('Sanitation Data'!$I$32,0,10*ROW('Sanitation Data'!I133))="","",OFFSET('Sanitation Data'!$I$32,0,10*ROW('Sanitation Data'!I133)))</f>
        <v/>
      </c>
      <c r="DO139" s="276" t="str">
        <f ca="true">+IF(OFFSET('Hygiene Data'!$D$11,0,10*ROW('Hygiene Data'!D133))="","",OFFSET('Hygiene Data'!$D$11,0,10*ROW('Hygiene Data'!D133)))</f>
        <v/>
      </c>
      <c r="DP139" s="276" t="str">
        <f ca="true">+IF(OFFSET('Hygiene Data'!$D$12,0,10*ROW('Hygiene Data'!D133))="","",OFFSET('Hygiene Data'!$D$12,0,10*ROW('Hygiene Data'!D133)))</f>
        <v/>
      </c>
      <c r="DQ139" s="276" t="str">
        <f ca="true">+IF(OFFSET('Hygiene Data'!$D$13,0,10*ROW('Hygiene Data'!D133))="","",OFFSET('Hygiene Data'!$D$13,0,10*ROW('Hygiene Data'!D133)))</f>
        <v/>
      </c>
      <c r="DR139" s="276" t="str">
        <f ca="true">+IF(OFFSET('Hygiene Data'!$E$11,0,10*ROW('Hygiene Data'!E133))="","",OFFSET('Hygiene Data'!$E$11,0,10*ROW('Hygiene Data'!E133)))</f>
        <v/>
      </c>
      <c r="DS139" s="276" t="str">
        <f ca="true">+IF(OFFSET('Hygiene Data'!$E$12,0,10*ROW('Hygiene Data'!E133))="","",OFFSET('Hygiene Data'!$E$12,0,10*ROW('Hygiene Data'!E133)))</f>
        <v/>
      </c>
      <c r="DT139" s="276" t="str">
        <f ca="true">+IF(OFFSET('Hygiene Data'!$E$13,0,10*ROW('Hygiene Data'!E133))="","",OFFSET('Hygiene Data'!$E$13,0,10*ROW('Hygiene Data'!E133)))</f>
        <v/>
      </c>
      <c r="DU139" s="276" t="str">
        <f ca="true">+IF(OFFSET('Hygiene Data'!$F$11,0,10*ROW('Hygiene Data'!F133))="","",OFFSET('Hygiene Data'!$F$11,0,10*ROW('Hygiene Data'!F133)))</f>
        <v/>
      </c>
      <c r="DV139" s="276" t="str">
        <f ca="true">+IF(OFFSET('Hygiene Data'!$F$12,0,10*ROW('Hygiene Data'!F133))="","",OFFSET('Hygiene Data'!$F$12,0,10*ROW('Hygiene Data'!F133)))</f>
        <v/>
      </c>
      <c r="DW139" s="276" t="str">
        <f ca="true">+IF(OFFSET('Hygiene Data'!$F$13,0,10*ROW('Hygiene Data'!F133))="","",OFFSET('Hygiene Data'!$F$13,0,10*ROW('Hygiene Data'!F133)))</f>
        <v/>
      </c>
      <c r="DX139" s="276" t="str">
        <f ca="true">+IF(OFFSET('Hygiene Data'!$G$11,0,10*ROW('Hygiene Data'!G133))="","",OFFSET('Hygiene Data'!$G$11,0,10*ROW('Hygiene Data'!G133)))</f>
        <v/>
      </c>
      <c r="DY139" s="276" t="str">
        <f ca="true">+IF(OFFSET('Hygiene Data'!$G$12,0,10*ROW('Hygiene Data'!G133))="","",OFFSET('Hygiene Data'!$G$12,0,10*ROW('Hygiene Data'!G133)))</f>
        <v/>
      </c>
      <c r="DZ139" s="276" t="str">
        <f ca="true">+IF(OFFSET('Hygiene Data'!$G$13,0,10*ROW('Hygiene Data'!G133))="","",OFFSET('Hygiene Data'!$G$13,0,10*ROW('Hygiene Data'!G133)))</f>
        <v/>
      </c>
      <c r="EA139" s="276" t="str">
        <f ca="true">+IF(OFFSET('Hygiene Data'!$H$11,0,10*ROW('Hygiene Data'!H133))="","",OFFSET('Hygiene Data'!$H$11,0,10*ROW('Hygiene Data'!H133)))</f>
        <v/>
      </c>
      <c r="EB139" s="276" t="str">
        <f ca="true">+IF(OFFSET('Hygiene Data'!$H$12,0,10*ROW('Hygiene Data'!H133))="","",OFFSET('Hygiene Data'!$H$12,0,10*ROW('Hygiene Data'!H133)))</f>
        <v/>
      </c>
      <c r="EC139" s="276" t="str">
        <f ca="true">+IF(OFFSET('Hygiene Data'!$H$13,0,10*ROW('Hygiene Data'!H133))="","",OFFSET('Hygiene Data'!$H$13,0,10*ROW('Hygiene Data'!H133)))</f>
        <v/>
      </c>
      <c r="ED139" s="276" t="str">
        <f ca="true">+IF(OFFSET('Hygiene Data'!$I$11,0,10*ROW('Hygiene Data'!I133))="","",OFFSET('Hygiene Data'!$I$11,0,10*ROW('Hygiene Data'!I133)))</f>
        <v/>
      </c>
      <c r="EE139" s="276" t="str">
        <f ca="true">+IF(OFFSET('Hygiene Data'!$I$12,0,10*ROW('Hygiene Data'!I133))="","",OFFSET('Hygiene Data'!$I$12,0,10*ROW('Hygiene Data'!I133)))</f>
        <v/>
      </c>
      <c r="EF139" s="276"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32"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6"/>
      <c r="BS140" s="276" t="str">
        <f ca="true">+IF(OFFSET('Water Data'!$D$27,0,10*ROW('Water Data'!D134))="","",OFFSET('Water Data'!$D$27,0,10*ROW('Water Data'!D134)))</f>
        <v/>
      </c>
      <c r="BT140" s="276" t="str">
        <f ca="true">+IF(OFFSET('Water Data'!$D$28,0,10*ROW('Water Data'!D134))="","",OFFSET('Water Data'!$D$28,0,10*ROW('Water Data'!D134)))</f>
        <v/>
      </c>
      <c r="BU140" s="276" t="str">
        <f ca="true">+IF(OFFSET('Water Data'!$D$29,0,10*ROW('Water Data'!D134))="","",OFFSET('Water Data'!$D$29,0,10*ROW('Water Data'!D134)))</f>
        <v/>
      </c>
      <c r="BV140" s="276" t="str">
        <f ca="true">+IF(OFFSET('Water Data'!$E$27,0,10*ROW('Water Data'!E134))="","",OFFSET('Water Data'!$E$27,0,10*ROW('Water Data'!E134)))</f>
        <v/>
      </c>
      <c r="BW140" s="276" t="str">
        <f ca="true">+IF(OFFSET('Water Data'!$E$28,0,10*ROW('Water Data'!E134))="","",OFFSET('Water Data'!$E$28,0,10*ROW('Water Data'!E134)))</f>
        <v/>
      </c>
      <c r="BX140" s="276" t="str">
        <f ca="true">+IF(OFFSET('Water Data'!$E$29,0,10*ROW('Water Data'!E134))="","",OFFSET('Water Data'!$E$29,0,10*ROW('Water Data'!E134)))</f>
        <v/>
      </c>
      <c r="BY140" s="276" t="str">
        <f ca="true">+IF(OFFSET('Water Data'!$F$27,0,10*ROW('Water Data'!F134))="","",OFFSET('Water Data'!$F$27,0,10*ROW('Water Data'!F134)))</f>
        <v/>
      </c>
      <c r="BZ140" s="276" t="str">
        <f ca="true">+IF(OFFSET('Water Data'!$F$28,0,10*ROW('Water Data'!F134))="","",OFFSET('Water Data'!$F$28,0,10*ROW('Water Data'!F134)))</f>
        <v/>
      </c>
      <c r="CA140" s="276" t="str">
        <f ca="true">+IF(OFFSET('Water Data'!$F$29,0,10*ROW('Water Data'!F134))="","",OFFSET('Water Data'!$F$29,0,10*ROW('Water Data'!F134)))</f>
        <v/>
      </c>
      <c r="CB140" s="276" t="str">
        <f ca="true">+IF(OFFSET('Water Data'!$G$27,0,10*ROW('Water Data'!G134))="","",OFFSET('Water Data'!$G$27,0,10*ROW('Water Data'!G134)))</f>
        <v/>
      </c>
      <c r="CC140" s="276" t="str">
        <f ca="true">+IF(OFFSET('Water Data'!$G$28,0,10*ROW('Water Data'!G134))="","",OFFSET('Water Data'!$G$28,0,10*ROW('Water Data'!G134)))</f>
        <v/>
      </c>
      <c r="CD140" s="276" t="str">
        <f ca="true">+IF(OFFSET('Water Data'!$G$29,0,10*ROW('Water Data'!G134))="","",OFFSET('Water Data'!$G$29,0,10*ROW('Water Data'!G134)))</f>
        <v/>
      </c>
      <c r="CE140" s="276" t="str">
        <f ca="true">+IF(OFFSET('Water Data'!$H$27,0,10*ROW('Water Data'!H134))="","",OFFSET('Water Data'!$H$27,0,10*ROW('Water Data'!H134)))</f>
        <v/>
      </c>
      <c r="CF140" s="276" t="str">
        <f ca="true">+IF(OFFSET('Water Data'!$H$28,0,10*ROW('Water Data'!H134))="","",OFFSET('Water Data'!$H$28,0,10*ROW('Water Data'!H134)))</f>
        <v/>
      </c>
      <c r="CG140" s="276" t="str">
        <f ca="true">+IF(OFFSET('Water Data'!$H$29,0,10*ROW('Water Data'!H134))="","",OFFSET('Water Data'!$H$29,0,10*ROW('Water Data'!H134)))</f>
        <v/>
      </c>
      <c r="CH140" s="276" t="str">
        <f ca="true">+IF(OFFSET('Water Data'!$I$27,0,10*ROW('Water Data'!I134))="","",OFFSET('Water Data'!$I$27,0,10*ROW('Water Data'!I134)))</f>
        <v/>
      </c>
      <c r="CI140" s="276" t="str">
        <f ca="true">+IF(OFFSET('Water Data'!$I$28,0,10*ROW('Water Data'!I134))="","",OFFSET('Water Data'!$I$28,0,10*ROW('Water Data'!I134)))</f>
        <v/>
      </c>
      <c r="CJ140" s="276" t="str">
        <f ca="true">+IF(OFFSET('Water Data'!$I$29,0,10*ROW('Water Data'!I134))="","",OFFSET('Water Data'!$I$29,0,10*ROW('Water Data'!I134)))</f>
        <v/>
      </c>
      <c r="CK140" s="276" t="str">
        <f ca="true">+IF(OFFSET('Sanitation Data'!$D$28,0,10*ROW('Sanitation Data'!D134))="","",OFFSET('Sanitation Data'!$D$28,0,10*ROW('Sanitation Data'!D134)))</f>
        <v/>
      </c>
      <c r="CL140" s="276" t="str">
        <f ca="true">+IF(OFFSET('Sanitation Data'!$D$29,0,10*ROW('Sanitation Data'!D134))="","",OFFSET('Sanitation Data'!$D$29,0,10*ROW('Sanitation Data'!D134)))</f>
        <v/>
      </c>
      <c r="CM140" s="276" t="str">
        <f ca="true">+IF(OFFSET('Sanitation Data'!$D$30,0,10*ROW('Sanitation Data'!D134))="","",OFFSET('Sanitation Data'!$D$30,0,10*ROW('Sanitation Data'!D134)))</f>
        <v/>
      </c>
      <c r="CN140" s="276" t="str">
        <f ca="true">+IF(OFFSET('Sanitation Data'!$D$31,0,10*ROW('Sanitation Data'!D134))="","",OFFSET('Sanitation Data'!$D$31,0,10*ROW('Sanitation Data'!D134)))</f>
        <v/>
      </c>
      <c r="CO140" s="276" t="str">
        <f ca="true">+IF(OFFSET('Sanitation Data'!$D$32,0,10*ROW('Sanitation Data'!D134))="","",OFFSET('Sanitation Data'!$D$32,0,10*ROW('Sanitation Data'!D134)))</f>
        <v/>
      </c>
      <c r="CP140" s="276" t="str">
        <f ca="true">+IF(OFFSET('Sanitation Data'!$E$28,0,10*ROW('Sanitation Data'!E134))="","",OFFSET('Sanitation Data'!$E$28,0,10*ROW('Sanitation Data'!E134)))</f>
        <v/>
      </c>
      <c r="CQ140" s="276" t="str">
        <f ca="true">+IF(OFFSET('Sanitation Data'!$E$29,0,10*ROW('Sanitation Data'!E134))="","",OFFSET('Sanitation Data'!$E$29,0,10*ROW('Sanitation Data'!E134)))</f>
        <v/>
      </c>
      <c r="CR140" s="276" t="str">
        <f ca="true">+IF(OFFSET('Sanitation Data'!$E$30,0,10*ROW('Sanitation Data'!E134))="","",OFFSET('Sanitation Data'!$E$30,0,10*ROW('Sanitation Data'!E134)))</f>
        <v/>
      </c>
      <c r="CS140" s="276" t="str">
        <f ca="true">+IF(OFFSET('Sanitation Data'!$E$31,0,10*ROW('Sanitation Data'!E134))="","",OFFSET('Sanitation Data'!$E$31,0,10*ROW('Sanitation Data'!E134)))</f>
        <v/>
      </c>
      <c r="CT140" s="276" t="str">
        <f ca="true">+IF(OFFSET('Sanitation Data'!$E$32,0,10*ROW('Sanitation Data'!E134))="","",OFFSET('Sanitation Data'!$E$32,0,10*ROW('Sanitation Data'!E134)))</f>
        <v/>
      </c>
      <c r="CU140" s="276" t="str">
        <f ca="true">+IF(OFFSET('Sanitation Data'!$F$28,0,10*ROW('Sanitation Data'!F134))="","",OFFSET('Sanitation Data'!$F$28,0,10*ROW('Sanitation Data'!F134)))</f>
        <v/>
      </c>
      <c r="CV140" s="276" t="str">
        <f ca="true">+IF(OFFSET('Sanitation Data'!$F$29,0,10*ROW('Sanitation Data'!F134))="","",OFFSET('Sanitation Data'!$F$29,0,10*ROW('Sanitation Data'!F134)))</f>
        <v/>
      </c>
      <c r="CW140" s="276" t="str">
        <f ca="true">+IF(OFFSET('Sanitation Data'!$F$30,0,10*ROW('Sanitation Data'!F134))="","",OFFSET('Sanitation Data'!$F$30,0,10*ROW('Sanitation Data'!F134)))</f>
        <v/>
      </c>
      <c r="CX140" s="276" t="str">
        <f ca="true">+IF(OFFSET('Sanitation Data'!$F$31,0,10*ROW('Sanitation Data'!F134))="","",OFFSET('Sanitation Data'!$F$31,0,10*ROW('Sanitation Data'!F134)))</f>
        <v/>
      </c>
      <c r="CY140" s="276" t="str">
        <f ca="true">+IF(OFFSET('Sanitation Data'!$F$32,0,10*ROW('Sanitation Data'!F134))="","",OFFSET('Sanitation Data'!$F$32,0,10*ROW('Sanitation Data'!F134)))</f>
        <v/>
      </c>
      <c r="CZ140" s="276" t="str">
        <f ca="true">+IF(OFFSET('Sanitation Data'!$G$28,0,10*ROW('Sanitation Data'!G134))="","",OFFSET('Sanitation Data'!$G$28,0,10*ROW('Sanitation Data'!G134)))</f>
        <v/>
      </c>
      <c r="DA140" s="276" t="str">
        <f ca="true">+IF(OFFSET('Sanitation Data'!$G$29,0,10*ROW('Sanitation Data'!G134))="","",OFFSET('Sanitation Data'!$G$29,0,10*ROW('Sanitation Data'!G134)))</f>
        <v/>
      </c>
      <c r="DB140" s="276" t="str">
        <f ca="true">+IF(OFFSET('Sanitation Data'!$G$30,0,10*ROW('Sanitation Data'!G134))="","",OFFSET('Sanitation Data'!$G$30,0,10*ROW('Sanitation Data'!G134)))</f>
        <v/>
      </c>
      <c r="DC140" s="276" t="str">
        <f ca="true">+IF(OFFSET('Sanitation Data'!$G$31,0,10*ROW('Sanitation Data'!G134))="","",OFFSET('Sanitation Data'!$G$31,0,10*ROW('Sanitation Data'!G134)))</f>
        <v/>
      </c>
      <c r="DD140" s="276" t="str">
        <f ca="true">+IF(OFFSET('Sanitation Data'!$G$32,0,10*ROW('Sanitation Data'!G134))="","",OFFSET('Sanitation Data'!$G$32,0,10*ROW('Sanitation Data'!G134)))</f>
        <v/>
      </c>
      <c r="DE140" s="276" t="str">
        <f ca="true">+IF(OFFSET('Sanitation Data'!$H$28,0,10*ROW('Sanitation Data'!H134))="","",OFFSET('Sanitation Data'!$H$28,0,10*ROW('Sanitation Data'!H134)))</f>
        <v/>
      </c>
      <c r="DF140" s="276" t="str">
        <f ca="true">+IF(OFFSET('Sanitation Data'!$H$29,0,10*ROW('Sanitation Data'!H134))="","",OFFSET('Sanitation Data'!$H$29,0,10*ROW('Sanitation Data'!H134)))</f>
        <v/>
      </c>
      <c r="DG140" s="276" t="str">
        <f ca="true">+IF(OFFSET('Sanitation Data'!$H$30,0,10*ROW('Sanitation Data'!H134))="","",OFFSET('Sanitation Data'!$H$30,0,10*ROW('Sanitation Data'!H134)))</f>
        <v/>
      </c>
      <c r="DH140" s="276" t="str">
        <f ca="true">+IF(OFFSET('Sanitation Data'!$H$31,0,10*ROW('Sanitation Data'!H134))="","",OFFSET('Sanitation Data'!$H$31,0,10*ROW('Sanitation Data'!H134)))</f>
        <v/>
      </c>
      <c r="DI140" s="276" t="str">
        <f ca="true">+IF(OFFSET('Sanitation Data'!$H$32,0,10*ROW('Sanitation Data'!H134))="","",OFFSET('Sanitation Data'!$H$32,0,10*ROW('Sanitation Data'!H134)))</f>
        <v/>
      </c>
      <c r="DJ140" s="276" t="str">
        <f ca="true">+IF(OFFSET('Sanitation Data'!$I$28,0,10*ROW('Sanitation Data'!I134))="","",OFFSET('Sanitation Data'!$I$28,0,10*ROW('Sanitation Data'!I134)))</f>
        <v/>
      </c>
      <c r="DK140" s="276" t="str">
        <f ca="true">+IF(OFFSET('Sanitation Data'!$I$29,0,10*ROW('Sanitation Data'!I134))="","",OFFSET('Sanitation Data'!$I$29,0,10*ROW('Sanitation Data'!I134)))</f>
        <v/>
      </c>
      <c r="DL140" s="276" t="str">
        <f ca="true">+IF(OFFSET('Sanitation Data'!$I$30,0,10*ROW('Sanitation Data'!I134))="","",OFFSET('Sanitation Data'!$I$30,0,10*ROW('Sanitation Data'!I134)))</f>
        <v/>
      </c>
      <c r="DM140" s="276" t="str">
        <f ca="true">+IF(OFFSET('Sanitation Data'!$I$31,0,10*ROW('Sanitation Data'!I134))="","",OFFSET('Sanitation Data'!$I$31,0,10*ROW('Sanitation Data'!I134)))</f>
        <v/>
      </c>
      <c r="DN140" s="276" t="str">
        <f ca="true">+IF(OFFSET('Sanitation Data'!$I$32,0,10*ROW('Sanitation Data'!I134))="","",OFFSET('Sanitation Data'!$I$32,0,10*ROW('Sanitation Data'!I134)))</f>
        <v/>
      </c>
      <c r="DO140" s="276" t="str">
        <f ca="true">+IF(OFFSET('Hygiene Data'!$D$11,0,10*ROW('Hygiene Data'!D134))="","",OFFSET('Hygiene Data'!$D$11,0,10*ROW('Hygiene Data'!D134)))</f>
        <v/>
      </c>
      <c r="DP140" s="276" t="str">
        <f ca="true">+IF(OFFSET('Hygiene Data'!$D$12,0,10*ROW('Hygiene Data'!D134))="","",OFFSET('Hygiene Data'!$D$12,0,10*ROW('Hygiene Data'!D134)))</f>
        <v/>
      </c>
      <c r="DQ140" s="276" t="str">
        <f ca="true">+IF(OFFSET('Hygiene Data'!$D$13,0,10*ROW('Hygiene Data'!D134))="","",OFFSET('Hygiene Data'!$D$13,0,10*ROW('Hygiene Data'!D134)))</f>
        <v/>
      </c>
      <c r="DR140" s="276" t="str">
        <f ca="true">+IF(OFFSET('Hygiene Data'!$E$11,0,10*ROW('Hygiene Data'!E134))="","",OFFSET('Hygiene Data'!$E$11,0,10*ROW('Hygiene Data'!E134)))</f>
        <v/>
      </c>
      <c r="DS140" s="276" t="str">
        <f ca="true">+IF(OFFSET('Hygiene Data'!$E$12,0,10*ROW('Hygiene Data'!E134))="","",OFFSET('Hygiene Data'!$E$12,0,10*ROW('Hygiene Data'!E134)))</f>
        <v/>
      </c>
      <c r="DT140" s="276" t="str">
        <f ca="true">+IF(OFFSET('Hygiene Data'!$E$13,0,10*ROW('Hygiene Data'!E134))="","",OFFSET('Hygiene Data'!$E$13,0,10*ROW('Hygiene Data'!E134)))</f>
        <v/>
      </c>
      <c r="DU140" s="276" t="str">
        <f ca="true">+IF(OFFSET('Hygiene Data'!$F$11,0,10*ROW('Hygiene Data'!F134))="","",OFFSET('Hygiene Data'!$F$11,0,10*ROW('Hygiene Data'!F134)))</f>
        <v/>
      </c>
      <c r="DV140" s="276" t="str">
        <f ca="true">+IF(OFFSET('Hygiene Data'!$F$12,0,10*ROW('Hygiene Data'!F134))="","",OFFSET('Hygiene Data'!$F$12,0,10*ROW('Hygiene Data'!F134)))</f>
        <v/>
      </c>
      <c r="DW140" s="276" t="str">
        <f ca="true">+IF(OFFSET('Hygiene Data'!$F$13,0,10*ROW('Hygiene Data'!F134))="","",OFFSET('Hygiene Data'!$F$13,0,10*ROW('Hygiene Data'!F134)))</f>
        <v/>
      </c>
      <c r="DX140" s="276" t="str">
        <f ca="true">+IF(OFFSET('Hygiene Data'!$G$11,0,10*ROW('Hygiene Data'!G134))="","",OFFSET('Hygiene Data'!$G$11,0,10*ROW('Hygiene Data'!G134)))</f>
        <v/>
      </c>
      <c r="DY140" s="276" t="str">
        <f ca="true">+IF(OFFSET('Hygiene Data'!$G$12,0,10*ROW('Hygiene Data'!G134))="","",OFFSET('Hygiene Data'!$G$12,0,10*ROW('Hygiene Data'!G134)))</f>
        <v/>
      </c>
      <c r="DZ140" s="276" t="str">
        <f ca="true">+IF(OFFSET('Hygiene Data'!$G$13,0,10*ROW('Hygiene Data'!G134))="","",OFFSET('Hygiene Data'!$G$13,0,10*ROW('Hygiene Data'!G134)))</f>
        <v/>
      </c>
      <c r="EA140" s="276" t="str">
        <f ca="true">+IF(OFFSET('Hygiene Data'!$H$11,0,10*ROW('Hygiene Data'!H134))="","",OFFSET('Hygiene Data'!$H$11,0,10*ROW('Hygiene Data'!H134)))</f>
        <v/>
      </c>
      <c r="EB140" s="276" t="str">
        <f ca="true">+IF(OFFSET('Hygiene Data'!$H$12,0,10*ROW('Hygiene Data'!H134))="","",OFFSET('Hygiene Data'!$H$12,0,10*ROW('Hygiene Data'!H134)))</f>
        <v/>
      </c>
      <c r="EC140" s="276" t="str">
        <f ca="true">+IF(OFFSET('Hygiene Data'!$H$13,0,10*ROW('Hygiene Data'!H134))="","",OFFSET('Hygiene Data'!$H$13,0,10*ROW('Hygiene Data'!H134)))</f>
        <v/>
      </c>
      <c r="ED140" s="276" t="str">
        <f ca="true">+IF(OFFSET('Hygiene Data'!$I$11,0,10*ROW('Hygiene Data'!I134))="","",OFFSET('Hygiene Data'!$I$11,0,10*ROW('Hygiene Data'!I134)))</f>
        <v/>
      </c>
      <c r="EE140" s="276" t="str">
        <f ca="true">+IF(OFFSET('Hygiene Data'!$I$12,0,10*ROW('Hygiene Data'!I134))="","",OFFSET('Hygiene Data'!$I$12,0,10*ROW('Hygiene Data'!I134)))</f>
        <v/>
      </c>
      <c r="EF140" s="276"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32"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6"/>
      <c r="BS141" s="276" t="str">
        <f ca="true">+IF(OFFSET('Water Data'!$D$27,0,10*ROW('Water Data'!D135))="","",OFFSET('Water Data'!$D$27,0,10*ROW('Water Data'!D135)))</f>
        <v/>
      </c>
      <c r="BT141" s="276" t="str">
        <f ca="true">+IF(OFFSET('Water Data'!$D$28,0,10*ROW('Water Data'!D135))="","",OFFSET('Water Data'!$D$28,0,10*ROW('Water Data'!D135)))</f>
        <v/>
      </c>
      <c r="BU141" s="276" t="str">
        <f ca="true">+IF(OFFSET('Water Data'!$D$29,0,10*ROW('Water Data'!D135))="","",OFFSET('Water Data'!$D$29,0,10*ROW('Water Data'!D135)))</f>
        <v/>
      </c>
      <c r="BV141" s="276" t="str">
        <f ca="true">+IF(OFFSET('Water Data'!$E$27,0,10*ROW('Water Data'!E135))="","",OFFSET('Water Data'!$E$27,0,10*ROW('Water Data'!E135)))</f>
        <v/>
      </c>
      <c r="BW141" s="276" t="str">
        <f ca="true">+IF(OFFSET('Water Data'!$E$28,0,10*ROW('Water Data'!E135))="","",OFFSET('Water Data'!$E$28,0,10*ROW('Water Data'!E135)))</f>
        <v/>
      </c>
      <c r="BX141" s="276" t="str">
        <f ca="true">+IF(OFFSET('Water Data'!$E$29,0,10*ROW('Water Data'!E135))="","",OFFSET('Water Data'!$E$29,0,10*ROW('Water Data'!E135)))</f>
        <v/>
      </c>
      <c r="BY141" s="276" t="str">
        <f ca="true">+IF(OFFSET('Water Data'!$F$27,0,10*ROW('Water Data'!F135))="","",OFFSET('Water Data'!$F$27,0,10*ROW('Water Data'!F135)))</f>
        <v/>
      </c>
      <c r="BZ141" s="276" t="str">
        <f ca="true">+IF(OFFSET('Water Data'!$F$28,0,10*ROW('Water Data'!F135))="","",OFFSET('Water Data'!$F$28,0,10*ROW('Water Data'!F135)))</f>
        <v/>
      </c>
      <c r="CA141" s="276" t="str">
        <f ca="true">+IF(OFFSET('Water Data'!$F$29,0,10*ROW('Water Data'!F135))="","",OFFSET('Water Data'!$F$29,0,10*ROW('Water Data'!F135)))</f>
        <v/>
      </c>
      <c r="CB141" s="276" t="str">
        <f ca="true">+IF(OFFSET('Water Data'!$G$27,0,10*ROW('Water Data'!G135))="","",OFFSET('Water Data'!$G$27,0,10*ROW('Water Data'!G135)))</f>
        <v/>
      </c>
      <c r="CC141" s="276" t="str">
        <f ca="true">+IF(OFFSET('Water Data'!$G$28,0,10*ROW('Water Data'!G135))="","",OFFSET('Water Data'!$G$28,0,10*ROW('Water Data'!G135)))</f>
        <v/>
      </c>
      <c r="CD141" s="276" t="str">
        <f ca="true">+IF(OFFSET('Water Data'!$G$29,0,10*ROW('Water Data'!G135))="","",OFFSET('Water Data'!$G$29,0,10*ROW('Water Data'!G135)))</f>
        <v/>
      </c>
      <c r="CE141" s="276" t="str">
        <f ca="true">+IF(OFFSET('Water Data'!$H$27,0,10*ROW('Water Data'!H135))="","",OFFSET('Water Data'!$H$27,0,10*ROW('Water Data'!H135)))</f>
        <v/>
      </c>
      <c r="CF141" s="276" t="str">
        <f ca="true">+IF(OFFSET('Water Data'!$H$28,0,10*ROW('Water Data'!H135))="","",OFFSET('Water Data'!$H$28,0,10*ROW('Water Data'!H135)))</f>
        <v/>
      </c>
      <c r="CG141" s="276" t="str">
        <f ca="true">+IF(OFFSET('Water Data'!$H$29,0,10*ROW('Water Data'!H135))="","",OFFSET('Water Data'!$H$29,0,10*ROW('Water Data'!H135)))</f>
        <v/>
      </c>
      <c r="CH141" s="276" t="str">
        <f ca="true">+IF(OFFSET('Water Data'!$I$27,0,10*ROW('Water Data'!I135))="","",OFFSET('Water Data'!$I$27,0,10*ROW('Water Data'!I135)))</f>
        <v/>
      </c>
      <c r="CI141" s="276" t="str">
        <f ca="true">+IF(OFFSET('Water Data'!$I$28,0,10*ROW('Water Data'!I135))="","",OFFSET('Water Data'!$I$28,0,10*ROW('Water Data'!I135)))</f>
        <v/>
      </c>
      <c r="CJ141" s="276" t="str">
        <f ca="true">+IF(OFFSET('Water Data'!$I$29,0,10*ROW('Water Data'!I135))="","",OFFSET('Water Data'!$I$29,0,10*ROW('Water Data'!I135)))</f>
        <v/>
      </c>
      <c r="CK141" s="276" t="str">
        <f ca="true">+IF(OFFSET('Sanitation Data'!$D$28,0,10*ROW('Sanitation Data'!D135))="","",OFFSET('Sanitation Data'!$D$28,0,10*ROW('Sanitation Data'!D135)))</f>
        <v/>
      </c>
      <c r="CL141" s="276" t="str">
        <f ca="true">+IF(OFFSET('Sanitation Data'!$D$29,0,10*ROW('Sanitation Data'!D135))="","",OFFSET('Sanitation Data'!$D$29,0,10*ROW('Sanitation Data'!D135)))</f>
        <v/>
      </c>
      <c r="CM141" s="276" t="str">
        <f ca="true">+IF(OFFSET('Sanitation Data'!$D$30,0,10*ROW('Sanitation Data'!D135))="","",OFFSET('Sanitation Data'!$D$30,0,10*ROW('Sanitation Data'!D135)))</f>
        <v/>
      </c>
      <c r="CN141" s="276" t="str">
        <f ca="true">+IF(OFFSET('Sanitation Data'!$D$31,0,10*ROW('Sanitation Data'!D135))="","",OFFSET('Sanitation Data'!$D$31,0,10*ROW('Sanitation Data'!D135)))</f>
        <v/>
      </c>
      <c r="CO141" s="276" t="str">
        <f ca="true">+IF(OFFSET('Sanitation Data'!$D$32,0,10*ROW('Sanitation Data'!D135))="","",OFFSET('Sanitation Data'!$D$32,0,10*ROW('Sanitation Data'!D135)))</f>
        <v/>
      </c>
      <c r="CP141" s="276" t="str">
        <f ca="true">+IF(OFFSET('Sanitation Data'!$E$28,0,10*ROW('Sanitation Data'!E135))="","",OFFSET('Sanitation Data'!$E$28,0,10*ROW('Sanitation Data'!E135)))</f>
        <v/>
      </c>
      <c r="CQ141" s="276" t="str">
        <f ca="true">+IF(OFFSET('Sanitation Data'!$E$29,0,10*ROW('Sanitation Data'!E135))="","",OFFSET('Sanitation Data'!$E$29,0,10*ROW('Sanitation Data'!E135)))</f>
        <v/>
      </c>
      <c r="CR141" s="276" t="str">
        <f ca="true">+IF(OFFSET('Sanitation Data'!$E$30,0,10*ROW('Sanitation Data'!E135))="","",OFFSET('Sanitation Data'!$E$30,0,10*ROW('Sanitation Data'!E135)))</f>
        <v/>
      </c>
      <c r="CS141" s="276" t="str">
        <f ca="true">+IF(OFFSET('Sanitation Data'!$E$31,0,10*ROW('Sanitation Data'!E135))="","",OFFSET('Sanitation Data'!$E$31,0,10*ROW('Sanitation Data'!E135)))</f>
        <v/>
      </c>
      <c r="CT141" s="276" t="str">
        <f ca="true">+IF(OFFSET('Sanitation Data'!$E$32,0,10*ROW('Sanitation Data'!E135))="","",OFFSET('Sanitation Data'!$E$32,0,10*ROW('Sanitation Data'!E135)))</f>
        <v/>
      </c>
      <c r="CU141" s="276" t="str">
        <f ca="true">+IF(OFFSET('Sanitation Data'!$F$28,0,10*ROW('Sanitation Data'!F135))="","",OFFSET('Sanitation Data'!$F$28,0,10*ROW('Sanitation Data'!F135)))</f>
        <v/>
      </c>
      <c r="CV141" s="276" t="str">
        <f ca="true">+IF(OFFSET('Sanitation Data'!$F$29,0,10*ROW('Sanitation Data'!F135))="","",OFFSET('Sanitation Data'!$F$29,0,10*ROW('Sanitation Data'!F135)))</f>
        <v/>
      </c>
      <c r="CW141" s="276" t="str">
        <f ca="true">+IF(OFFSET('Sanitation Data'!$F$30,0,10*ROW('Sanitation Data'!F135))="","",OFFSET('Sanitation Data'!$F$30,0,10*ROW('Sanitation Data'!F135)))</f>
        <v/>
      </c>
      <c r="CX141" s="276" t="str">
        <f ca="true">+IF(OFFSET('Sanitation Data'!$F$31,0,10*ROW('Sanitation Data'!F135))="","",OFFSET('Sanitation Data'!$F$31,0,10*ROW('Sanitation Data'!F135)))</f>
        <v/>
      </c>
      <c r="CY141" s="276" t="str">
        <f ca="true">+IF(OFFSET('Sanitation Data'!$F$32,0,10*ROW('Sanitation Data'!F135))="","",OFFSET('Sanitation Data'!$F$32,0,10*ROW('Sanitation Data'!F135)))</f>
        <v/>
      </c>
      <c r="CZ141" s="276" t="str">
        <f ca="true">+IF(OFFSET('Sanitation Data'!$G$28,0,10*ROW('Sanitation Data'!G135))="","",OFFSET('Sanitation Data'!$G$28,0,10*ROW('Sanitation Data'!G135)))</f>
        <v/>
      </c>
      <c r="DA141" s="276" t="str">
        <f ca="true">+IF(OFFSET('Sanitation Data'!$G$29,0,10*ROW('Sanitation Data'!G135))="","",OFFSET('Sanitation Data'!$G$29,0,10*ROW('Sanitation Data'!G135)))</f>
        <v/>
      </c>
      <c r="DB141" s="276" t="str">
        <f ca="true">+IF(OFFSET('Sanitation Data'!$G$30,0,10*ROW('Sanitation Data'!G135))="","",OFFSET('Sanitation Data'!$G$30,0,10*ROW('Sanitation Data'!G135)))</f>
        <v/>
      </c>
      <c r="DC141" s="276" t="str">
        <f ca="true">+IF(OFFSET('Sanitation Data'!$G$31,0,10*ROW('Sanitation Data'!G135))="","",OFFSET('Sanitation Data'!$G$31,0,10*ROW('Sanitation Data'!G135)))</f>
        <v/>
      </c>
      <c r="DD141" s="276" t="str">
        <f ca="true">+IF(OFFSET('Sanitation Data'!$G$32,0,10*ROW('Sanitation Data'!G135))="","",OFFSET('Sanitation Data'!$G$32,0,10*ROW('Sanitation Data'!G135)))</f>
        <v/>
      </c>
      <c r="DE141" s="276" t="str">
        <f ca="true">+IF(OFFSET('Sanitation Data'!$H$28,0,10*ROW('Sanitation Data'!H135))="","",OFFSET('Sanitation Data'!$H$28,0,10*ROW('Sanitation Data'!H135)))</f>
        <v/>
      </c>
      <c r="DF141" s="276" t="str">
        <f ca="true">+IF(OFFSET('Sanitation Data'!$H$29,0,10*ROW('Sanitation Data'!H135))="","",OFFSET('Sanitation Data'!$H$29,0,10*ROW('Sanitation Data'!H135)))</f>
        <v/>
      </c>
      <c r="DG141" s="276" t="str">
        <f ca="true">+IF(OFFSET('Sanitation Data'!$H$30,0,10*ROW('Sanitation Data'!H135))="","",OFFSET('Sanitation Data'!$H$30,0,10*ROW('Sanitation Data'!H135)))</f>
        <v/>
      </c>
      <c r="DH141" s="276" t="str">
        <f ca="true">+IF(OFFSET('Sanitation Data'!$H$31,0,10*ROW('Sanitation Data'!H135))="","",OFFSET('Sanitation Data'!$H$31,0,10*ROW('Sanitation Data'!H135)))</f>
        <v/>
      </c>
      <c r="DI141" s="276" t="str">
        <f ca="true">+IF(OFFSET('Sanitation Data'!$H$32,0,10*ROW('Sanitation Data'!H135))="","",OFFSET('Sanitation Data'!$H$32,0,10*ROW('Sanitation Data'!H135)))</f>
        <v/>
      </c>
      <c r="DJ141" s="276" t="str">
        <f ca="true">+IF(OFFSET('Sanitation Data'!$I$28,0,10*ROW('Sanitation Data'!I135))="","",OFFSET('Sanitation Data'!$I$28,0,10*ROW('Sanitation Data'!I135)))</f>
        <v/>
      </c>
      <c r="DK141" s="276" t="str">
        <f ca="true">+IF(OFFSET('Sanitation Data'!$I$29,0,10*ROW('Sanitation Data'!I135))="","",OFFSET('Sanitation Data'!$I$29,0,10*ROW('Sanitation Data'!I135)))</f>
        <v/>
      </c>
      <c r="DL141" s="276" t="str">
        <f ca="true">+IF(OFFSET('Sanitation Data'!$I$30,0,10*ROW('Sanitation Data'!I135))="","",OFFSET('Sanitation Data'!$I$30,0,10*ROW('Sanitation Data'!I135)))</f>
        <v/>
      </c>
      <c r="DM141" s="276" t="str">
        <f ca="true">+IF(OFFSET('Sanitation Data'!$I$31,0,10*ROW('Sanitation Data'!I135))="","",OFFSET('Sanitation Data'!$I$31,0,10*ROW('Sanitation Data'!I135)))</f>
        <v/>
      </c>
      <c r="DN141" s="276" t="str">
        <f ca="true">+IF(OFFSET('Sanitation Data'!$I$32,0,10*ROW('Sanitation Data'!I135))="","",OFFSET('Sanitation Data'!$I$32,0,10*ROW('Sanitation Data'!I135)))</f>
        <v/>
      </c>
      <c r="DO141" s="276" t="str">
        <f ca="true">+IF(OFFSET('Hygiene Data'!$D$11,0,10*ROW('Hygiene Data'!D135))="","",OFFSET('Hygiene Data'!$D$11,0,10*ROW('Hygiene Data'!D135)))</f>
        <v/>
      </c>
      <c r="DP141" s="276" t="str">
        <f ca="true">+IF(OFFSET('Hygiene Data'!$D$12,0,10*ROW('Hygiene Data'!D135))="","",OFFSET('Hygiene Data'!$D$12,0,10*ROW('Hygiene Data'!D135)))</f>
        <v/>
      </c>
      <c r="DQ141" s="276" t="str">
        <f ca="true">+IF(OFFSET('Hygiene Data'!$D$13,0,10*ROW('Hygiene Data'!D135))="","",OFFSET('Hygiene Data'!$D$13,0,10*ROW('Hygiene Data'!D135)))</f>
        <v/>
      </c>
      <c r="DR141" s="276" t="str">
        <f ca="true">+IF(OFFSET('Hygiene Data'!$E$11,0,10*ROW('Hygiene Data'!E135))="","",OFFSET('Hygiene Data'!$E$11,0,10*ROW('Hygiene Data'!E135)))</f>
        <v/>
      </c>
      <c r="DS141" s="276" t="str">
        <f ca="true">+IF(OFFSET('Hygiene Data'!$E$12,0,10*ROW('Hygiene Data'!E135))="","",OFFSET('Hygiene Data'!$E$12,0,10*ROW('Hygiene Data'!E135)))</f>
        <v/>
      </c>
      <c r="DT141" s="276" t="str">
        <f ca="true">+IF(OFFSET('Hygiene Data'!$E$13,0,10*ROW('Hygiene Data'!E135))="","",OFFSET('Hygiene Data'!$E$13,0,10*ROW('Hygiene Data'!E135)))</f>
        <v/>
      </c>
      <c r="DU141" s="276" t="str">
        <f ca="true">+IF(OFFSET('Hygiene Data'!$F$11,0,10*ROW('Hygiene Data'!F135))="","",OFFSET('Hygiene Data'!$F$11,0,10*ROW('Hygiene Data'!F135)))</f>
        <v/>
      </c>
      <c r="DV141" s="276" t="str">
        <f ca="true">+IF(OFFSET('Hygiene Data'!$F$12,0,10*ROW('Hygiene Data'!F135))="","",OFFSET('Hygiene Data'!$F$12,0,10*ROW('Hygiene Data'!F135)))</f>
        <v/>
      </c>
      <c r="DW141" s="276" t="str">
        <f ca="true">+IF(OFFSET('Hygiene Data'!$F$13,0,10*ROW('Hygiene Data'!F135))="","",OFFSET('Hygiene Data'!$F$13,0,10*ROW('Hygiene Data'!F135)))</f>
        <v/>
      </c>
      <c r="DX141" s="276" t="str">
        <f ca="true">+IF(OFFSET('Hygiene Data'!$G$11,0,10*ROW('Hygiene Data'!G135))="","",OFFSET('Hygiene Data'!$G$11,0,10*ROW('Hygiene Data'!G135)))</f>
        <v/>
      </c>
      <c r="DY141" s="276" t="str">
        <f ca="true">+IF(OFFSET('Hygiene Data'!$G$12,0,10*ROW('Hygiene Data'!G135))="","",OFFSET('Hygiene Data'!$G$12,0,10*ROW('Hygiene Data'!G135)))</f>
        <v/>
      </c>
      <c r="DZ141" s="276" t="str">
        <f ca="true">+IF(OFFSET('Hygiene Data'!$G$13,0,10*ROW('Hygiene Data'!G135))="","",OFFSET('Hygiene Data'!$G$13,0,10*ROW('Hygiene Data'!G135)))</f>
        <v/>
      </c>
      <c r="EA141" s="276" t="str">
        <f ca="true">+IF(OFFSET('Hygiene Data'!$H$11,0,10*ROW('Hygiene Data'!H135))="","",OFFSET('Hygiene Data'!$H$11,0,10*ROW('Hygiene Data'!H135)))</f>
        <v/>
      </c>
      <c r="EB141" s="276" t="str">
        <f ca="true">+IF(OFFSET('Hygiene Data'!$H$12,0,10*ROW('Hygiene Data'!H135))="","",OFFSET('Hygiene Data'!$H$12,0,10*ROW('Hygiene Data'!H135)))</f>
        <v/>
      </c>
      <c r="EC141" s="276" t="str">
        <f ca="true">+IF(OFFSET('Hygiene Data'!$H$13,0,10*ROW('Hygiene Data'!H135))="","",OFFSET('Hygiene Data'!$H$13,0,10*ROW('Hygiene Data'!H135)))</f>
        <v/>
      </c>
      <c r="ED141" s="276" t="str">
        <f ca="true">+IF(OFFSET('Hygiene Data'!$I$11,0,10*ROW('Hygiene Data'!I135))="","",OFFSET('Hygiene Data'!$I$11,0,10*ROW('Hygiene Data'!I135)))</f>
        <v/>
      </c>
      <c r="EE141" s="276" t="str">
        <f ca="true">+IF(OFFSET('Hygiene Data'!$I$12,0,10*ROW('Hygiene Data'!I135))="","",OFFSET('Hygiene Data'!$I$12,0,10*ROW('Hygiene Data'!I135)))</f>
        <v/>
      </c>
      <c r="EF141" s="276"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32"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6"/>
      <c r="BS142" s="276" t="str">
        <f ca="true">+IF(OFFSET('Water Data'!$D$27,0,10*ROW('Water Data'!D136))="","",OFFSET('Water Data'!$D$27,0,10*ROW('Water Data'!D136)))</f>
        <v/>
      </c>
      <c r="BT142" s="276" t="str">
        <f ca="true">+IF(OFFSET('Water Data'!$D$28,0,10*ROW('Water Data'!D136))="","",OFFSET('Water Data'!$D$28,0,10*ROW('Water Data'!D136)))</f>
        <v/>
      </c>
      <c r="BU142" s="276" t="str">
        <f ca="true">+IF(OFFSET('Water Data'!$D$29,0,10*ROW('Water Data'!D136))="","",OFFSET('Water Data'!$D$29,0,10*ROW('Water Data'!D136)))</f>
        <v/>
      </c>
      <c r="BV142" s="276" t="str">
        <f ca="true">+IF(OFFSET('Water Data'!$E$27,0,10*ROW('Water Data'!E136))="","",OFFSET('Water Data'!$E$27,0,10*ROW('Water Data'!E136)))</f>
        <v/>
      </c>
      <c r="BW142" s="276" t="str">
        <f ca="true">+IF(OFFSET('Water Data'!$E$28,0,10*ROW('Water Data'!E136))="","",OFFSET('Water Data'!$E$28,0,10*ROW('Water Data'!E136)))</f>
        <v/>
      </c>
      <c r="BX142" s="276" t="str">
        <f ca="true">+IF(OFFSET('Water Data'!$E$29,0,10*ROW('Water Data'!E136))="","",OFFSET('Water Data'!$E$29,0,10*ROW('Water Data'!E136)))</f>
        <v/>
      </c>
      <c r="BY142" s="276" t="str">
        <f ca="true">+IF(OFFSET('Water Data'!$F$27,0,10*ROW('Water Data'!F136))="","",OFFSET('Water Data'!$F$27,0,10*ROW('Water Data'!F136)))</f>
        <v/>
      </c>
      <c r="BZ142" s="276" t="str">
        <f ca="true">+IF(OFFSET('Water Data'!$F$28,0,10*ROW('Water Data'!F136))="","",OFFSET('Water Data'!$F$28,0,10*ROW('Water Data'!F136)))</f>
        <v/>
      </c>
      <c r="CA142" s="276" t="str">
        <f ca="true">+IF(OFFSET('Water Data'!$F$29,0,10*ROW('Water Data'!F136))="","",OFFSET('Water Data'!$F$29,0,10*ROW('Water Data'!F136)))</f>
        <v/>
      </c>
      <c r="CB142" s="276" t="str">
        <f ca="true">+IF(OFFSET('Water Data'!$G$27,0,10*ROW('Water Data'!G136))="","",OFFSET('Water Data'!$G$27,0,10*ROW('Water Data'!G136)))</f>
        <v/>
      </c>
      <c r="CC142" s="276" t="str">
        <f ca="true">+IF(OFFSET('Water Data'!$G$28,0,10*ROW('Water Data'!G136))="","",OFFSET('Water Data'!$G$28,0,10*ROW('Water Data'!G136)))</f>
        <v/>
      </c>
      <c r="CD142" s="276" t="str">
        <f ca="true">+IF(OFFSET('Water Data'!$G$29,0,10*ROW('Water Data'!G136))="","",OFFSET('Water Data'!$G$29,0,10*ROW('Water Data'!G136)))</f>
        <v/>
      </c>
      <c r="CE142" s="276" t="str">
        <f ca="true">+IF(OFFSET('Water Data'!$H$27,0,10*ROW('Water Data'!H136))="","",OFFSET('Water Data'!$H$27,0,10*ROW('Water Data'!H136)))</f>
        <v/>
      </c>
      <c r="CF142" s="276" t="str">
        <f ca="true">+IF(OFFSET('Water Data'!$H$28,0,10*ROW('Water Data'!H136))="","",OFFSET('Water Data'!$H$28,0,10*ROW('Water Data'!H136)))</f>
        <v/>
      </c>
      <c r="CG142" s="276" t="str">
        <f ca="true">+IF(OFFSET('Water Data'!$H$29,0,10*ROW('Water Data'!H136))="","",OFFSET('Water Data'!$H$29,0,10*ROW('Water Data'!H136)))</f>
        <v/>
      </c>
      <c r="CH142" s="276" t="str">
        <f ca="true">+IF(OFFSET('Water Data'!$I$27,0,10*ROW('Water Data'!I136))="","",OFFSET('Water Data'!$I$27,0,10*ROW('Water Data'!I136)))</f>
        <v/>
      </c>
      <c r="CI142" s="276" t="str">
        <f ca="true">+IF(OFFSET('Water Data'!$I$28,0,10*ROW('Water Data'!I136))="","",OFFSET('Water Data'!$I$28,0,10*ROW('Water Data'!I136)))</f>
        <v/>
      </c>
      <c r="CJ142" s="276" t="str">
        <f ca="true">+IF(OFFSET('Water Data'!$I$29,0,10*ROW('Water Data'!I136))="","",OFFSET('Water Data'!$I$29,0,10*ROW('Water Data'!I136)))</f>
        <v/>
      </c>
      <c r="CK142" s="276" t="str">
        <f ca="true">+IF(OFFSET('Sanitation Data'!$D$28,0,10*ROW('Sanitation Data'!D136))="","",OFFSET('Sanitation Data'!$D$28,0,10*ROW('Sanitation Data'!D136)))</f>
        <v/>
      </c>
      <c r="CL142" s="276" t="str">
        <f ca="true">+IF(OFFSET('Sanitation Data'!$D$29,0,10*ROW('Sanitation Data'!D136))="","",OFFSET('Sanitation Data'!$D$29,0,10*ROW('Sanitation Data'!D136)))</f>
        <v/>
      </c>
      <c r="CM142" s="276" t="str">
        <f ca="true">+IF(OFFSET('Sanitation Data'!$D$30,0,10*ROW('Sanitation Data'!D136))="","",OFFSET('Sanitation Data'!$D$30,0,10*ROW('Sanitation Data'!D136)))</f>
        <v/>
      </c>
      <c r="CN142" s="276" t="str">
        <f ca="true">+IF(OFFSET('Sanitation Data'!$D$31,0,10*ROW('Sanitation Data'!D136))="","",OFFSET('Sanitation Data'!$D$31,0,10*ROW('Sanitation Data'!D136)))</f>
        <v/>
      </c>
      <c r="CO142" s="276" t="str">
        <f ca="true">+IF(OFFSET('Sanitation Data'!$D$32,0,10*ROW('Sanitation Data'!D136))="","",OFFSET('Sanitation Data'!$D$32,0,10*ROW('Sanitation Data'!D136)))</f>
        <v/>
      </c>
      <c r="CP142" s="276" t="str">
        <f ca="true">+IF(OFFSET('Sanitation Data'!$E$28,0,10*ROW('Sanitation Data'!E136))="","",OFFSET('Sanitation Data'!$E$28,0,10*ROW('Sanitation Data'!E136)))</f>
        <v/>
      </c>
      <c r="CQ142" s="276" t="str">
        <f ca="true">+IF(OFFSET('Sanitation Data'!$E$29,0,10*ROW('Sanitation Data'!E136))="","",OFFSET('Sanitation Data'!$E$29,0,10*ROW('Sanitation Data'!E136)))</f>
        <v/>
      </c>
      <c r="CR142" s="276" t="str">
        <f ca="true">+IF(OFFSET('Sanitation Data'!$E$30,0,10*ROW('Sanitation Data'!E136))="","",OFFSET('Sanitation Data'!$E$30,0,10*ROW('Sanitation Data'!E136)))</f>
        <v/>
      </c>
      <c r="CS142" s="276" t="str">
        <f ca="true">+IF(OFFSET('Sanitation Data'!$E$31,0,10*ROW('Sanitation Data'!E136))="","",OFFSET('Sanitation Data'!$E$31,0,10*ROW('Sanitation Data'!E136)))</f>
        <v/>
      </c>
      <c r="CT142" s="276" t="str">
        <f ca="true">+IF(OFFSET('Sanitation Data'!$E$32,0,10*ROW('Sanitation Data'!E136))="","",OFFSET('Sanitation Data'!$E$32,0,10*ROW('Sanitation Data'!E136)))</f>
        <v/>
      </c>
      <c r="CU142" s="276" t="str">
        <f ca="true">+IF(OFFSET('Sanitation Data'!$F$28,0,10*ROW('Sanitation Data'!F136))="","",OFFSET('Sanitation Data'!$F$28,0,10*ROW('Sanitation Data'!F136)))</f>
        <v/>
      </c>
      <c r="CV142" s="276" t="str">
        <f ca="true">+IF(OFFSET('Sanitation Data'!$F$29,0,10*ROW('Sanitation Data'!F136))="","",OFFSET('Sanitation Data'!$F$29,0,10*ROW('Sanitation Data'!F136)))</f>
        <v/>
      </c>
      <c r="CW142" s="276" t="str">
        <f ca="true">+IF(OFFSET('Sanitation Data'!$F$30,0,10*ROW('Sanitation Data'!F136))="","",OFFSET('Sanitation Data'!$F$30,0,10*ROW('Sanitation Data'!F136)))</f>
        <v/>
      </c>
      <c r="CX142" s="276" t="str">
        <f ca="true">+IF(OFFSET('Sanitation Data'!$F$31,0,10*ROW('Sanitation Data'!F136))="","",OFFSET('Sanitation Data'!$F$31,0,10*ROW('Sanitation Data'!F136)))</f>
        <v/>
      </c>
      <c r="CY142" s="276" t="str">
        <f ca="true">+IF(OFFSET('Sanitation Data'!$F$32,0,10*ROW('Sanitation Data'!F136))="","",OFFSET('Sanitation Data'!$F$32,0,10*ROW('Sanitation Data'!F136)))</f>
        <v/>
      </c>
      <c r="CZ142" s="276" t="str">
        <f ca="true">+IF(OFFSET('Sanitation Data'!$G$28,0,10*ROW('Sanitation Data'!G136))="","",OFFSET('Sanitation Data'!$G$28,0,10*ROW('Sanitation Data'!G136)))</f>
        <v/>
      </c>
      <c r="DA142" s="276" t="str">
        <f ca="true">+IF(OFFSET('Sanitation Data'!$G$29,0,10*ROW('Sanitation Data'!G136))="","",OFFSET('Sanitation Data'!$G$29,0,10*ROW('Sanitation Data'!G136)))</f>
        <v/>
      </c>
      <c r="DB142" s="276" t="str">
        <f ca="true">+IF(OFFSET('Sanitation Data'!$G$30,0,10*ROW('Sanitation Data'!G136))="","",OFFSET('Sanitation Data'!$G$30,0,10*ROW('Sanitation Data'!G136)))</f>
        <v/>
      </c>
      <c r="DC142" s="276" t="str">
        <f ca="true">+IF(OFFSET('Sanitation Data'!$G$31,0,10*ROW('Sanitation Data'!G136))="","",OFFSET('Sanitation Data'!$G$31,0,10*ROW('Sanitation Data'!G136)))</f>
        <v/>
      </c>
      <c r="DD142" s="276" t="str">
        <f ca="true">+IF(OFFSET('Sanitation Data'!$G$32,0,10*ROW('Sanitation Data'!G136))="","",OFFSET('Sanitation Data'!$G$32,0,10*ROW('Sanitation Data'!G136)))</f>
        <v/>
      </c>
      <c r="DE142" s="276" t="str">
        <f ca="true">+IF(OFFSET('Sanitation Data'!$H$28,0,10*ROW('Sanitation Data'!H136))="","",OFFSET('Sanitation Data'!$H$28,0,10*ROW('Sanitation Data'!H136)))</f>
        <v/>
      </c>
      <c r="DF142" s="276" t="str">
        <f ca="true">+IF(OFFSET('Sanitation Data'!$H$29,0,10*ROW('Sanitation Data'!H136))="","",OFFSET('Sanitation Data'!$H$29,0,10*ROW('Sanitation Data'!H136)))</f>
        <v/>
      </c>
      <c r="DG142" s="276" t="str">
        <f ca="true">+IF(OFFSET('Sanitation Data'!$H$30,0,10*ROW('Sanitation Data'!H136))="","",OFFSET('Sanitation Data'!$H$30,0,10*ROW('Sanitation Data'!H136)))</f>
        <v/>
      </c>
      <c r="DH142" s="276" t="str">
        <f ca="true">+IF(OFFSET('Sanitation Data'!$H$31,0,10*ROW('Sanitation Data'!H136))="","",OFFSET('Sanitation Data'!$H$31,0,10*ROW('Sanitation Data'!H136)))</f>
        <v/>
      </c>
      <c r="DI142" s="276" t="str">
        <f ca="true">+IF(OFFSET('Sanitation Data'!$H$32,0,10*ROW('Sanitation Data'!H136))="","",OFFSET('Sanitation Data'!$H$32,0,10*ROW('Sanitation Data'!H136)))</f>
        <v/>
      </c>
      <c r="DJ142" s="276" t="str">
        <f ca="true">+IF(OFFSET('Sanitation Data'!$I$28,0,10*ROW('Sanitation Data'!I136))="","",OFFSET('Sanitation Data'!$I$28,0,10*ROW('Sanitation Data'!I136)))</f>
        <v/>
      </c>
      <c r="DK142" s="276" t="str">
        <f ca="true">+IF(OFFSET('Sanitation Data'!$I$29,0,10*ROW('Sanitation Data'!I136))="","",OFFSET('Sanitation Data'!$I$29,0,10*ROW('Sanitation Data'!I136)))</f>
        <v/>
      </c>
      <c r="DL142" s="276" t="str">
        <f ca="true">+IF(OFFSET('Sanitation Data'!$I$30,0,10*ROW('Sanitation Data'!I136))="","",OFFSET('Sanitation Data'!$I$30,0,10*ROW('Sanitation Data'!I136)))</f>
        <v/>
      </c>
      <c r="DM142" s="276" t="str">
        <f ca="true">+IF(OFFSET('Sanitation Data'!$I$31,0,10*ROW('Sanitation Data'!I136))="","",OFFSET('Sanitation Data'!$I$31,0,10*ROW('Sanitation Data'!I136)))</f>
        <v/>
      </c>
      <c r="DN142" s="276" t="str">
        <f ca="true">+IF(OFFSET('Sanitation Data'!$I$32,0,10*ROW('Sanitation Data'!I136))="","",OFFSET('Sanitation Data'!$I$32,0,10*ROW('Sanitation Data'!I136)))</f>
        <v/>
      </c>
      <c r="DO142" s="276" t="str">
        <f ca="true">+IF(OFFSET('Hygiene Data'!$D$11,0,10*ROW('Hygiene Data'!D136))="","",OFFSET('Hygiene Data'!$D$11,0,10*ROW('Hygiene Data'!D136)))</f>
        <v/>
      </c>
      <c r="DP142" s="276" t="str">
        <f ca="true">+IF(OFFSET('Hygiene Data'!$D$12,0,10*ROW('Hygiene Data'!D136))="","",OFFSET('Hygiene Data'!$D$12,0,10*ROW('Hygiene Data'!D136)))</f>
        <v/>
      </c>
      <c r="DQ142" s="276" t="str">
        <f ca="true">+IF(OFFSET('Hygiene Data'!$D$13,0,10*ROW('Hygiene Data'!D136))="","",OFFSET('Hygiene Data'!$D$13,0,10*ROW('Hygiene Data'!D136)))</f>
        <v/>
      </c>
      <c r="DR142" s="276" t="str">
        <f ca="true">+IF(OFFSET('Hygiene Data'!$E$11,0,10*ROW('Hygiene Data'!E136))="","",OFFSET('Hygiene Data'!$E$11,0,10*ROW('Hygiene Data'!E136)))</f>
        <v/>
      </c>
      <c r="DS142" s="276" t="str">
        <f ca="true">+IF(OFFSET('Hygiene Data'!$E$12,0,10*ROW('Hygiene Data'!E136))="","",OFFSET('Hygiene Data'!$E$12,0,10*ROW('Hygiene Data'!E136)))</f>
        <v/>
      </c>
      <c r="DT142" s="276" t="str">
        <f ca="true">+IF(OFFSET('Hygiene Data'!$E$13,0,10*ROW('Hygiene Data'!E136))="","",OFFSET('Hygiene Data'!$E$13,0,10*ROW('Hygiene Data'!E136)))</f>
        <v/>
      </c>
      <c r="DU142" s="276" t="str">
        <f ca="true">+IF(OFFSET('Hygiene Data'!$F$11,0,10*ROW('Hygiene Data'!F136))="","",OFFSET('Hygiene Data'!$F$11,0,10*ROW('Hygiene Data'!F136)))</f>
        <v/>
      </c>
      <c r="DV142" s="276" t="str">
        <f ca="true">+IF(OFFSET('Hygiene Data'!$F$12,0,10*ROW('Hygiene Data'!F136))="","",OFFSET('Hygiene Data'!$F$12,0,10*ROW('Hygiene Data'!F136)))</f>
        <v/>
      </c>
      <c r="DW142" s="276" t="str">
        <f ca="true">+IF(OFFSET('Hygiene Data'!$F$13,0,10*ROW('Hygiene Data'!F136))="","",OFFSET('Hygiene Data'!$F$13,0,10*ROW('Hygiene Data'!F136)))</f>
        <v/>
      </c>
      <c r="DX142" s="276" t="str">
        <f ca="true">+IF(OFFSET('Hygiene Data'!$G$11,0,10*ROW('Hygiene Data'!G136))="","",OFFSET('Hygiene Data'!$G$11,0,10*ROW('Hygiene Data'!G136)))</f>
        <v/>
      </c>
      <c r="DY142" s="276" t="str">
        <f ca="true">+IF(OFFSET('Hygiene Data'!$G$12,0,10*ROW('Hygiene Data'!G136))="","",OFFSET('Hygiene Data'!$G$12,0,10*ROW('Hygiene Data'!G136)))</f>
        <v/>
      </c>
      <c r="DZ142" s="276" t="str">
        <f ca="true">+IF(OFFSET('Hygiene Data'!$G$13,0,10*ROW('Hygiene Data'!G136))="","",OFFSET('Hygiene Data'!$G$13,0,10*ROW('Hygiene Data'!G136)))</f>
        <v/>
      </c>
      <c r="EA142" s="276" t="str">
        <f ca="true">+IF(OFFSET('Hygiene Data'!$H$11,0,10*ROW('Hygiene Data'!H136))="","",OFFSET('Hygiene Data'!$H$11,0,10*ROW('Hygiene Data'!H136)))</f>
        <v/>
      </c>
      <c r="EB142" s="276" t="str">
        <f ca="true">+IF(OFFSET('Hygiene Data'!$H$12,0,10*ROW('Hygiene Data'!H136))="","",OFFSET('Hygiene Data'!$H$12,0,10*ROW('Hygiene Data'!H136)))</f>
        <v/>
      </c>
      <c r="EC142" s="276" t="str">
        <f ca="true">+IF(OFFSET('Hygiene Data'!$H$13,0,10*ROW('Hygiene Data'!H136))="","",OFFSET('Hygiene Data'!$H$13,0,10*ROW('Hygiene Data'!H136)))</f>
        <v/>
      </c>
      <c r="ED142" s="276" t="str">
        <f ca="true">+IF(OFFSET('Hygiene Data'!$I$11,0,10*ROW('Hygiene Data'!I136))="","",OFFSET('Hygiene Data'!$I$11,0,10*ROW('Hygiene Data'!I136)))</f>
        <v/>
      </c>
      <c r="EE142" s="276" t="str">
        <f ca="true">+IF(OFFSET('Hygiene Data'!$I$12,0,10*ROW('Hygiene Data'!I136))="","",OFFSET('Hygiene Data'!$I$12,0,10*ROW('Hygiene Data'!I136)))</f>
        <v/>
      </c>
      <c r="EF142" s="276"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32"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6"/>
      <c r="BS143" s="276" t="str">
        <f ca="true">+IF(OFFSET('Water Data'!$D$27,0,10*ROW('Water Data'!D137))="","",OFFSET('Water Data'!$D$27,0,10*ROW('Water Data'!D137)))</f>
        <v/>
      </c>
      <c r="BT143" s="276" t="str">
        <f ca="true">+IF(OFFSET('Water Data'!$D$28,0,10*ROW('Water Data'!D137))="","",OFFSET('Water Data'!$D$28,0,10*ROW('Water Data'!D137)))</f>
        <v/>
      </c>
      <c r="BU143" s="276" t="str">
        <f ca="true">+IF(OFFSET('Water Data'!$D$29,0,10*ROW('Water Data'!D137))="","",OFFSET('Water Data'!$D$29,0,10*ROW('Water Data'!D137)))</f>
        <v/>
      </c>
      <c r="BV143" s="276" t="str">
        <f ca="true">+IF(OFFSET('Water Data'!$E$27,0,10*ROW('Water Data'!E137))="","",OFFSET('Water Data'!$E$27,0,10*ROW('Water Data'!E137)))</f>
        <v/>
      </c>
      <c r="BW143" s="276" t="str">
        <f ca="true">+IF(OFFSET('Water Data'!$E$28,0,10*ROW('Water Data'!E137))="","",OFFSET('Water Data'!$E$28,0,10*ROW('Water Data'!E137)))</f>
        <v/>
      </c>
      <c r="BX143" s="276" t="str">
        <f ca="true">+IF(OFFSET('Water Data'!$E$29,0,10*ROW('Water Data'!E137))="","",OFFSET('Water Data'!$E$29,0,10*ROW('Water Data'!E137)))</f>
        <v/>
      </c>
      <c r="BY143" s="276" t="str">
        <f ca="true">+IF(OFFSET('Water Data'!$F$27,0,10*ROW('Water Data'!F137))="","",OFFSET('Water Data'!$F$27,0,10*ROW('Water Data'!F137)))</f>
        <v/>
      </c>
      <c r="BZ143" s="276" t="str">
        <f ca="true">+IF(OFFSET('Water Data'!$F$28,0,10*ROW('Water Data'!F137))="","",OFFSET('Water Data'!$F$28,0,10*ROW('Water Data'!F137)))</f>
        <v/>
      </c>
      <c r="CA143" s="276" t="str">
        <f ca="true">+IF(OFFSET('Water Data'!$F$29,0,10*ROW('Water Data'!F137))="","",OFFSET('Water Data'!$F$29,0,10*ROW('Water Data'!F137)))</f>
        <v/>
      </c>
      <c r="CB143" s="276" t="str">
        <f ca="true">+IF(OFFSET('Water Data'!$G$27,0,10*ROW('Water Data'!G137))="","",OFFSET('Water Data'!$G$27,0,10*ROW('Water Data'!G137)))</f>
        <v/>
      </c>
      <c r="CC143" s="276" t="str">
        <f ca="true">+IF(OFFSET('Water Data'!$G$28,0,10*ROW('Water Data'!G137))="","",OFFSET('Water Data'!$G$28,0,10*ROW('Water Data'!G137)))</f>
        <v/>
      </c>
      <c r="CD143" s="276" t="str">
        <f ca="true">+IF(OFFSET('Water Data'!$G$29,0,10*ROW('Water Data'!G137))="","",OFFSET('Water Data'!$G$29,0,10*ROW('Water Data'!G137)))</f>
        <v/>
      </c>
      <c r="CE143" s="276" t="str">
        <f ca="true">+IF(OFFSET('Water Data'!$H$27,0,10*ROW('Water Data'!H137))="","",OFFSET('Water Data'!$H$27,0,10*ROW('Water Data'!H137)))</f>
        <v/>
      </c>
      <c r="CF143" s="276" t="str">
        <f ca="true">+IF(OFFSET('Water Data'!$H$28,0,10*ROW('Water Data'!H137))="","",OFFSET('Water Data'!$H$28,0,10*ROW('Water Data'!H137)))</f>
        <v/>
      </c>
      <c r="CG143" s="276" t="str">
        <f ca="true">+IF(OFFSET('Water Data'!$H$29,0,10*ROW('Water Data'!H137))="","",OFFSET('Water Data'!$H$29,0,10*ROW('Water Data'!H137)))</f>
        <v/>
      </c>
      <c r="CH143" s="276" t="str">
        <f ca="true">+IF(OFFSET('Water Data'!$I$27,0,10*ROW('Water Data'!I137))="","",OFFSET('Water Data'!$I$27,0,10*ROW('Water Data'!I137)))</f>
        <v/>
      </c>
      <c r="CI143" s="276" t="str">
        <f ca="true">+IF(OFFSET('Water Data'!$I$28,0,10*ROW('Water Data'!I137))="","",OFFSET('Water Data'!$I$28,0,10*ROW('Water Data'!I137)))</f>
        <v/>
      </c>
      <c r="CJ143" s="276" t="str">
        <f ca="true">+IF(OFFSET('Water Data'!$I$29,0,10*ROW('Water Data'!I137))="","",OFFSET('Water Data'!$I$29,0,10*ROW('Water Data'!I137)))</f>
        <v/>
      </c>
      <c r="CK143" s="276" t="str">
        <f ca="true">+IF(OFFSET('Sanitation Data'!$D$28,0,10*ROW('Sanitation Data'!D137))="","",OFFSET('Sanitation Data'!$D$28,0,10*ROW('Sanitation Data'!D137)))</f>
        <v/>
      </c>
      <c r="CL143" s="276" t="str">
        <f ca="true">+IF(OFFSET('Sanitation Data'!$D$29,0,10*ROW('Sanitation Data'!D137))="","",OFFSET('Sanitation Data'!$D$29,0,10*ROW('Sanitation Data'!D137)))</f>
        <v/>
      </c>
      <c r="CM143" s="276" t="str">
        <f ca="true">+IF(OFFSET('Sanitation Data'!$D$30,0,10*ROW('Sanitation Data'!D137))="","",OFFSET('Sanitation Data'!$D$30,0,10*ROW('Sanitation Data'!D137)))</f>
        <v/>
      </c>
      <c r="CN143" s="276" t="str">
        <f ca="true">+IF(OFFSET('Sanitation Data'!$D$31,0,10*ROW('Sanitation Data'!D137))="","",OFFSET('Sanitation Data'!$D$31,0,10*ROW('Sanitation Data'!D137)))</f>
        <v/>
      </c>
      <c r="CO143" s="276" t="str">
        <f ca="true">+IF(OFFSET('Sanitation Data'!$D$32,0,10*ROW('Sanitation Data'!D137))="","",OFFSET('Sanitation Data'!$D$32,0,10*ROW('Sanitation Data'!D137)))</f>
        <v/>
      </c>
      <c r="CP143" s="276" t="str">
        <f ca="true">+IF(OFFSET('Sanitation Data'!$E$28,0,10*ROW('Sanitation Data'!E137))="","",OFFSET('Sanitation Data'!$E$28,0,10*ROW('Sanitation Data'!E137)))</f>
        <v/>
      </c>
      <c r="CQ143" s="276" t="str">
        <f ca="true">+IF(OFFSET('Sanitation Data'!$E$29,0,10*ROW('Sanitation Data'!E137))="","",OFFSET('Sanitation Data'!$E$29,0,10*ROW('Sanitation Data'!E137)))</f>
        <v/>
      </c>
      <c r="CR143" s="276" t="str">
        <f ca="true">+IF(OFFSET('Sanitation Data'!$E$30,0,10*ROW('Sanitation Data'!E137))="","",OFFSET('Sanitation Data'!$E$30,0,10*ROW('Sanitation Data'!E137)))</f>
        <v/>
      </c>
      <c r="CS143" s="276" t="str">
        <f ca="true">+IF(OFFSET('Sanitation Data'!$E$31,0,10*ROW('Sanitation Data'!E137))="","",OFFSET('Sanitation Data'!$E$31,0,10*ROW('Sanitation Data'!E137)))</f>
        <v/>
      </c>
      <c r="CT143" s="276" t="str">
        <f ca="true">+IF(OFFSET('Sanitation Data'!$E$32,0,10*ROW('Sanitation Data'!E137))="","",OFFSET('Sanitation Data'!$E$32,0,10*ROW('Sanitation Data'!E137)))</f>
        <v/>
      </c>
      <c r="CU143" s="276" t="str">
        <f ca="true">+IF(OFFSET('Sanitation Data'!$F$28,0,10*ROW('Sanitation Data'!F137))="","",OFFSET('Sanitation Data'!$F$28,0,10*ROW('Sanitation Data'!F137)))</f>
        <v/>
      </c>
      <c r="CV143" s="276" t="str">
        <f ca="true">+IF(OFFSET('Sanitation Data'!$F$29,0,10*ROW('Sanitation Data'!F137))="","",OFFSET('Sanitation Data'!$F$29,0,10*ROW('Sanitation Data'!F137)))</f>
        <v/>
      </c>
      <c r="CW143" s="276" t="str">
        <f ca="true">+IF(OFFSET('Sanitation Data'!$F$30,0,10*ROW('Sanitation Data'!F137))="","",OFFSET('Sanitation Data'!$F$30,0,10*ROW('Sanitation Data'!F137)))</f>
        <v/>
      </c>
      <c r="CX143" s="276" t="str">
        <f ca="true">+IF(OFFSET('Sanitation Data'!$F$31,0,10*ROW('Sanitation Data'!F137))="","",OFFSET('Sanitation Data'!$F$31,0,10*ROW('Sanitation Data'!F137)))</f>
        <v/>
      </c>
      <c r="CY143" s="276" t="str">
        <f ca="true">+IF(OFFSET('Sanitation Data'!$F$32,0,10*ROW('Sanitation Data'!F137))="","",OFFSET('Sanitation Data'!$F$32,0,10*ROW('Sanitation Data'!F137)))</f>
        <v/>
      </c>
      <c r="CZ143" s="276" t="str">
        <f ca="true">+IF(OFFSET('Sanitation Data'!$G$28,0,10*ROW('Sanitation Data'!G137))="","",OFFSET('Sanitation Data'!$G$28,0,10*ROW('Sanitation Data'!G137)))</f>
        <v/>
      </c>
      <c r="DA143" s="276" t="str">
        <f ca="true">+IF(OFFSET('Sanitation Data'!$G$29,0,10*ROW('Sanitation Data'!G137))="","",OFFSET('Sanitation Data'!$G$29,0,10*ROW('Sanitation Data'!G137)))</f>
        <v/>
      </c>
      <c r="DB143" s="276" t="str">
        <f ca="true">+IF(OFFSET('Sanitation Data'!$G$30,0,10*ROW('Sanitation Data'!G137))="","",OFFSET('Sanitation Data'!$G$30,0,10*ROW('Sanitation Data'!G137)))</f>
        <v/>
      </c>
      <c r="DC143" s="276" t="str">
        <f ca="true">+IF(OFFSET('Sanitation Data'!$G$31,0,10*ROW('Sanitation Data'!G137))="","",OFFSET('Sanitation Data'!$G$31,0,10*ROW('Sanitation Data'!G137)))</f>
        <v/>
      </c>
      <c r="DD143" s="276" t="str">
        <f ca="true">+IF(OFFSET('Sanitation Data'!$G$32,0,10*ROW('Sanitation Data'!G137))="","",OFFSET('Sanitation Data'!$G$32,0,10*ROW('Sanitation Data'!G137)))</f>
        <v/>
      </c>
      <c r="DE143" s="276" t="str">
        <f ca="true">+IF(OFFSET('Sanitation Data'!$H$28,0,10*ROW('Sanitation Data'!H137))="","",OFFSET('Sanitation Data'!$H$28,0,10*ROW('Sanitation Data'!H137)))</f>
        <v/>
      </c>
      <c r="DF143" s="276" t="str">
        <f ca="true">+IF(OFFSET('Sanitation Data'!$H$29,0,10*ROW('Sanitation Data'!H137))="","",OFFSET('Sanitation Data'!$H$29,0,10*ROW('Sanitation Data'!H137)))</f>
        <v/>
      </c>
      <c r="DG143" s="276" t="str">
        <f ca="true">+IF(OFFSET('Sanitation Data'!$H$30,0,10*ROW('Sanitation Data'!H137))="","",OFFSET('Sanitation Data'!$H$30,0,10*ROW('Sanitation Data'!H137)))</f>
        <v/>
      </c>
      <c r="DH143" s="276" t="str">
        <f ca="true">+IF(OFFSET('Sanitation Data'!$H$31,0,10*ROW('Sanitation Data'!H137))="","",OFFSET('Sanitation Data'!$H$31,0,10*ROW('Sanitation Data'!H137)))</f>
        <v/>
      </c>
      <c r="DI143" s="276" t="str">
        <f ca="true">+IF(OFFSET('Sanitation Data'!$H$32,0,10*ROW('Sanitation Data'!H137))="","",OFFSET('Sanitation Data'!$H$32,0,10*ROW('Sanitation Data'!H137)))</f>
        <v/>
      </c>
      <c r="DJ143" s="276" t="str">
        <f ca="true">+IF(OFFSET('Sanitation Data'!$I$28,0,10*ROW('Sanitation Data'!I137))="","",OFFSET('Sanitation Data'!$I$28,0,10*ROW('Sanitation Data'!I137)))</f>
        <v/>
      </c>
      <c r="DK143" s="276" t="str">
        <f ca="true">+IF(OFFSET('Sanitation Data'!$I$29,0,10*ROW('Sanitation Data'!I137))="","",OFFSET('Sanitation Data'!$I$29,0,10*ROW('Sanitation Data'!I137)))</f>
        <v/>
      </c>
      <c r="DL143" s="276" t="str">
        <f ca="true">+IF(OFFSET('Sanitation Data'!$I$30,0,10*ROW('Sanitation Data'!I137))="","",OFFSET('Sanitation Data'!$I$30,0,10*ROW('Sanitation Data'!I137)))</f>
        <v/>
      </c>
      <c r="DM143" s="276" t="str">
        <f ca="true">+IF(OFFSET('Sanitation Data'!$I$31,0,10*ROW('Sanitation Data'!I137))="","",OFFSET('Sanitation Data'!$I$31,0,10*ROW('Sanitation Data'!I137)))</f>
        <v/>
      </c>
      <c r="DN143" s="276" t="str">
        <f ca="true">+IF(OFFSET('Sanitation Data'!$I$32,0,10*ROW('Sanitation Data'!I137))="","",OFFSET('Sanitation Data'!$I$32,0,10*ROW('Sanitation Data'!I137)))</f>
        <v/>
      </c>
      <c r="DO143" s="276" t="str">
        <f ca="true">+IF(OFFSET('Hygiene Data'!$D$11,0,10*ROW('Hygiene Data'!D137))="","",OFFSET('Hygiene Data'!$D$11,0,10*ROW('Hygiene Data'!D137)))</f>
        <v/>
      </c>
      <c r="DP143" s="276" t="str">
        <f ca="true">+IF(OFFSET('Hygiene Data'!$D$12,0,10*ROW('Hygiene Data'!D137))="","",OFFSET('Hygiene Data'!$D$12,0,10*ROW('Hygiene Data'!D137)))</f>
        <v/>
      </c>
      <c r="DQ143" s="276" t="str">
        <f ca="true">+IF(OFFSET('Hygiene Data'!$D$13,0,10*ROW('Hygiene Data'!D137))="","",OFFSET('Hygiene Data'!$D$13,0,10*ROW('Hygiene Data'!D137)))</f>
        <v/>
      </c>
      <c r="DR143" s="276" t="str">
        <f ca="true">+IF(OFFSET('Hygiene Data'!$E$11,0,10*ROW('Hygiene Data'!E137))="","",OFFSET('Hygiene Data'!$E$11,0,10*ROW('Hygiene Data'!E137)))</f>
        <v/>
      </c>
      <c r="DS143" s="276" t="str">
        <f ca="true">+IF(OFFSET('Hygiene Data'!$E$12,0,10*ROW('Hygiene Data'!E137))="","",OFFSET('Hygiene Data'!$E$12,0,10*ROW('Hygiene Data'!E137)))</f>
        <v/>
      </c>
      <c r="DT143" s="276" t="str">
        <f ca="true">+IF(OFFSET('Hygiene Data'!$E$13,0,10*ROW('Hygiene Data'!E137))="","",OFFSET('Hygiene Data'!$E$13,0,10*ROW('Hygiene Data'!E137)))</f>
        <v/>
      </c>
      <c r="DU143" s="276" t="str">
        <f ca="true">+IF(OFFSET('Hygiene Data'!$F$11,0,10*ROW('Hygiene Data'!F137))="","",OFFSET('Hygiene Data'!$F$11,0,10*ROW('Hygiene Data'!F137)))</f>
        <v/>
      </c>
      <c r="DV143" s="276" t="str">
        <f ca="true">+IF(OFFSET('Hygiene Data'!$F$12,0,10*ROW('Hygiene Data'!F137))="","",OFFSET('Hygiene Data'!$F$12,0,10*ROW('Hygiene Data'!F137)))</f>
        <v/>
      </c>
      <c r="DW143" s="276" t="str">
        <f ca="true">+IF(OFFSET('Hygiene Data'!$F$13,0,10*ROW('Hygiene Data'!F137))="","",OFFSET('Hygiene Data'!$F$13,0,10*ROW('Hygiene Data'!F137)))</f>
        <v/>
      </c>
      <c r="DX143" s="276" t="str">
        <f ca="true">+IF(OFFSET('Hygiene Data'!$G$11,0,10*ROW('Hygiene Data'!G137))="","",OFFSET('Hygiene Data'!$G$11,0,10*ROW('Hygiene Data'!G137)))</f>
        <v/>
      </c>
      <c r="DY143" s="276" t="str">
        <f ca="true">+IF(OFFSET('Hygiene Data'!$G$12,0,10*ROW('Hygiene Data'!G137))="","",OFFSET('Hygiene Data'!$G$12,0,10*ROW('Hygiene Data'!G137)))</f>
        <v/>
      </c>
      <c r="DZ143" s="276" t="str">
        <f ca="true">+IF(OFFSET('Hygiene Data'!$G$13,0,10*ROW('Hygiene Data'!G137))="","",OFFSET('Hygiene Data'!$G$13,0,10*ROW('Hygiene Data'!G137)))</f>
        <v/>
      </c>
      <c r="EA143" s="276" t="str">
        <f ca="true">+IF(OFFSET('Hygiene Data'!$H$11,0,10*ROW('Hygiene Data'!H137))="","",OFFSET('Hygiene Data'!$H$11,0,10*ROW('Hygiene Data'!H137)))</f>
        <v/>
      </c>
      <c r="EB143" s="276" t="str">
        <f ca="true">+IF(OFFSET('Hygiene Data'!$H$12,0,10*ROW('Hygiene Data'!H137))="","",OFFSET('Hygiene Data'!$H$12,0,10*ROW('Hygiene Data'!H137)))</f>
        <v/>
      </c>
      <c r="EC143" s="276" t="str">
        <f ca="true">+IF(OFFSET('Hygiene Data'!$H$13,0,10*ROW('Hygiene Data'!H137))="","",OFFSET('Hygiene Data'!$H$13,0,10*ROW('Hygiene Data'!H137)))</f>
        <v/>
      </c>
      <c r="ED143" s="276" t="str">
        <f ca="true">+IF(OFFSET('Hygiene Data'!$I$11,0,10*ROW('Hygiene Data'!I137))="","",OFFSET('Hygiene Data'!$I$11,0,10*ROW('Hygiene Data'!I137)))</f>
        <v/>
      </c>
      <c r="EE143" s="276" t="str">
        <f ca="true">+IF(OFFSET('Hygiene Data'!$I$12,0,10*ROW('Hygiene Data'!I137))="","",OFFSET('Hygiene Data'!$I$12,0,10*ROW('Hygiene Data'!I137)))</f>
        <v/>
      </c>
      <c r="EF143" s="276"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32"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6"/>
      <c r="BS144" s="276" t="str">
        <f ca="true">+IF(OFFSET('Water Data'!$D$27,0,10*ROW('Water Data'!D138))="","",OFFSET('Water Data'!$D$27,0,10*ROW('Water Data'!D138)))</f>
        <v/>
      </c>
      <c r="BT144" s="276" t="str">
        <f ca="true">+IF(OFFSET('Water Data'!$D$28,0,10*ROW('Water Data'!D138))="","",OFFSET('Water Data'!$D$28,0,10*ROW('Water Data'!D138)))</f>
        <v/>
      </c>
      <c r="BU144" s="276" t="str">
        <f ca="true">+IF(OFFSET('Water Data'!$D$29,0,10*ROW('Water Data'!D138))="","",OFFSET('Water Data'!$D$29,0,10*ROW('Water Data'!D138)))</f>
        <v/>
      </c>
      <c r="BV144" s="276" t="str">
        <f ca="true">+IF(OFFSET('Water Data'!$E$27,0,10*ROW('Water Data'!E138))="","",OFFSET('Water Data'!$E$27,0,10*ROW('Water Data'!E138)))</f>
        <v/>
      </c>
      <c r="BW144" s="276" t="str">
        <f ca="true">+IF(OFFSET('Water Data'!$E$28,0,10*ROW('Water Data'!E138))="","",OFFSET('Water Data'!$E$28,0,10*ROW('Water Data'!E138)))</f>
        <v/>
      </c>
      <c r="BX144" s="276" t="str">
        <f ca="true">+IF(OFFSET('Water Data'!$E$29,0,10*ROW('Water Data'!E138))="","",OFFSET('Water Data'!$E$29,0,10*ROW('Water Data'!E138)))</f>
        <v/>
      </c>
      <c r="BY144" s="276" t="str">
        <f ca="true">+IF(OFFSET('Water Data'!$F$27,0,10*ROW('Water Data'!F138))="","",OFFSET('Water Data'!$F$27,0,10*ROW('Water Data'!F138)))</f>
        <v/>
      </c>
      <c r="BZ144" s="276" t="str">
        <f ca="true">+IF(OFFSET('Water Data'!$F$28,0,10*ROW('Water Data'!F138))="","",OFFSET('Water Data'!$F$28,0,10*ROW('Water Data'!F138)))</f>
        <v/>
      </c>
      <c r="CA144" s="276" t="str">
        <f ca="true">+IF(OFFSET('Water Data'!$F$29,0,10*ROW('Water Data'!F138))="","",OFFSET('Water Data'!$F$29,0,10*ROW('Water Data'!F138)))</f>
        <v/>
      </c>
      <c r="CB144" s="276" t="str">
        <f ca="true">+IF(OFFSET('Water Data'!$G$27,0,10*ROW('Water Data'!G138))="","",OFFSET('Water Data'!$G$27,0,10*ROW('Water Data'!G138)))</f>
        <v/>
      </c>
      <c r="CC144" s="276" t="str">
        <f ca="true">+IF(OFFSET('Water Data'!$G$28,0,10*ROW('Water Data'!G138))="","",OFFSET('Water Data'!$G$28,0,10*ROW('Water Data'!G138)))</f>
        <v/>
      </c>
      <c r="CD144" s="276" t="str">
        <f ca="true">+IF(OFFSET('Water Data'!$G$29,0,10*ROW('Water Data'!G138))="","",OFFSET('Water Data'!$G$29,0,10*ROW('Water Data'!G138)))</f>
        <v/>
      </c>
      <c r="CE144" s="276" t="str">
        <f ca="true">+IF(OFFSET('Water Data'!$H$27,0,10*ROW('Water Data'!H138))="","",OFFSET('Water Data'!$H$27,0,10*ROW('Water Data'!H138)))</f>
        <v/>
      </c>
      <c r="CF144" s="276" t="str">
        <f ca="true">+IF(OFFSET('Water Data'!$H$28,0,10*ROW('Water Data'!H138))="","",OFFSET('Water Data'!$H$28,0,10*ROW('Water Data'!H138)))</f>
        <v/>
      </c>
      <c r="CG144" s="276" t="str">
        <f ca="true">+IF(OFFSET('Water Data'!$H$29,0,10*ROW('Water Data'!H138))="","",OFFSET('Water Data'!$H$29,0,10*ROW('Water Data'!H138)))</f>
        <v/>
      </c>
      <c r="CH144" s="276" t="str">
        <f ca="true">+IF(OFFSET('Water Data'!$I$27,0,10*ROW('Water Data'!I138))="","",OFFSET('Water Data'!$I$27,0,10*ROW('Water Data'!I138)))</f>
        <v/>
      </c>
      <c r="CI144" s="276" t="str">
        <f ca="true">+IF(OFFSET('Water Data'!$I$28,0,10*ROW('Water Data'!I138))="","",OFFSET('Water Data'!$I$28,0,10*ROW('Water Data'!I138)))</f>
        <v/>
      </c>
      <c r="CJ144" s="276" t="str">
        <f ca="true">+IF(OFFSET('Water Data'!$I$29,0,10*ROW('Water Data'!I138))="","",OFFSET('Water Data'!$I$29,0,10*ROW('Water Data'!I138)))</f>
        <v/>
      </c>
      <c r="CK144" s="276" t="str">
        <f ca="true">+IF(OFFSET('Sanitation Data'!$D$28,0,10*ROW('Sanitation Data'!D138))="","",OFFSET('Sanitation Data'!$D$28,0,10*ROW('Sanitation Data'!D138)))</f>
        <v/>
      </c>
      <c r="CL144" s="276" t="str">
        <f ca="true">+IF(OFFSET('Sanitation Data'!$D$29,0,10*ROW('Sanitation Data'!D138))="","",OFFSET('Sanitation Data'!$D$29,0,10*ROW('Sanitation Data'!D138)))</f>
        <v/>
      </c>
      <c r="CM144" s="276" t="str">
        <f ca="true">+IF(OFFSET('Sanitation Data'!$D$30,0,10*ROW('Sanitation Data'!D138))="","",OFFSET('Sanitation Data'!$D$30,0,10*ROW('Sanitation Data'!D138)))</f>
        <v/>
      </c>
      <c r="CN144" s="276" t="str">
        <f ca="true">+IF(OFFSET('Sanitation Data'!$D$31,0,10*ROW('Sanitation Data'!D138))="","",OFFSET('Sanitation Data'!$D$31,0,10*ROW('Sanitation Data'!D138)))</f>
        <v/>
      </c>
      <c r="CO144" s="276" t="str">
        <f ca="true">+IF(OFFSET('Sanitation Data'!$D$32,0,10*ROW('Sanitation Data'!D138))="","",OFFSET('Sanitation Data'!$D$32,0,10*ROW('Sanitation Data'!D138)))</f>
        <v/>
      </c>
      <c r="CP144" s="276" t="str">
        <f ca="true">+IF(OFFSET('Sanitation Data'!$E$28,0,10*ROW('Sanitation Data'!E138))="","",OFFSET('Sanitation Data'!$E$28,0,10*ROW('Sanitation Data'!E138)))</f>
        <v/>
      </c>
      <c r="CQ144" s="276" t="str">
        <f ca="true">+IF(OFFSET('Sanitation Data'!$E$29,0,10*ROW('Sanitation Data'!E138))="","",OFFSET('Sanitation Data'!$E$29,0,10*ROW('Sanitation Data'!E138)))</f>
        <v/>
      </c>
      <c r="CR144" s="276" t="str">
        <f ca="true">+IF(OFFSET('Sanitation Data'!$E$30,0,10*ROW('Sanitation Data'!E138))="","",OFFSET('Sanitation Data'!$E$30,0,10*ROW('Sanitation Data'!E138)))</f>
        <v/>
      </c>
      <c r="CS144" s="276" t="str">
        <f ca="true">+IF(OFFSET('Sanitation Data'!$E$31,0,10*ROW('Sanitation Data'!E138))="","",OFFSET('Sanitation Data'!$E$31,0,10*ROW('Sanitation Data'!E138)))</f>
        <v/>
      </c>
      <c r="CT144" s="276" t="str">
        <f ca="true">+IF(OFFSET('Sanitation Data'!$E$32,0,10*ROW('Sanitation Data'!E138))="","",OFFSET('Sanitation Data'!$E$32,0,10*ROW('Sanitation Data'!E138)))</f>
        <v/>
      </c>
      <c r="CU144" s="276" t="str">
        <f ca="true">+IF(OFFSET('Sanitation Data'!$F$28,0,10*ROW('Sanitation Data'!F138))="","",OFFSET('Sanitation Data'!$F$28,0,10*ROW('Sanitation Data'!F138)))</f>
        <v/>
      </c>
      <c r="CV144" s="276" t="str">
        <f ca="true">+IF(OFFSET('Sanitation Data'!$F$29,0,10*ROW('Sanitation Data'!F138))="","",OFFSET('Sanitation Data'!$F$29,0,10*ROW('Sanitation Data'!F138)))</f>
        <v/>
      </c>
      <c r="CW144" s="276" t="str">
        <f ca="true">+IF(OFFSET('Sanitation Data'!$F$30,0,10*ROW('Sanitation Data'!F138))="","",OFFSET('Sanitation Data'!$F$30,0,10*ROW('Sanitation Data'!F138)))</f>
        <v/>
      </c>
      <c r="CX144" s="276" t="str">
        <f ca="true">+IF(OFFSET('Sanitation Data'!$F$31,0,10*ROW('Sanitation Data'!F138))="","",OFFSET('Sanitation Data'!$F$31,0,10*ROW('Sanitation Data'!F138)))</f>
        <v/>
      </c>
      <c r="CY144" s="276" t="str">
        <f ca="true">+IF(OFFSET('Sanitation Data'!$F$32,0,10*ROW('Sanitation Data'!F138))="","",OFFSET('Sanitation Data'!$F$32,0,10*ROW('Sanitation Data'!F138)))</f>
        <v/>
      </c>
      <c r="CZ144" s="276" t="str">
        <f ca="true">+IF(OFFSET('Sanitation Data'!$G$28,0,10*ROW('Sanitation Data'!G138))="","",OFFSET('Sanitation Data'!$G$28,0,10*ROW('Sanitation Data'!G138)))</f>
        <v/>
      </c>
      <c r="DA144" s="276" t="str">
        <f ca="true">+IF(OFFSET('Sanitation Data'!$G$29,0,10*ROW('Sanitation Data'!G138))="","",OFFSET('Sanitation Data'!$G$29,0,10*ROW('Sanitation Data'!G138)))</f>
        <v/>
      </c>
      <c r="DB144" s="276" t="str">
        <f ca="true">+IF(OFFSET('Sanitation Data'!$G$30,0,10*ROW('Sanitation Data'!G138))="","",OFFSET('Sanitation Data'!$G$30,0,10*ROW('Sanitation Data'!G138)))</f>
        <v/>
      </c>
      <c r="DC144" s="276" t="str">
        <f ca="true">+IF(OFFSET('Sanitation Data'!$G$31,0,10*ROW('Sanitation Data'!G138))="","",OFFSET('Sanitation Data'!$G$31,0,10*ROW('Sanitation Data'!G138)))</f>
        <v/>
      </c>
      <c r="DD144" s="276" t="str">
        <f ca="true">+IF(OFFSET('Sanitation Data'!$G$32,0,10*ROW('Sanitation Data'!G138))="","",OFFSET('Sanitation Data'!$G$32,0,10*ROW('Sanitation Data'!G138)))</f>
        <v/>
      </c>
      <c r="DE144" s="276" t="str">
        <f ca="true">+IF(OFFSET('Sanitation Data'!$H$28,0,10*ROW('Sanitation Data'!H138))="","",OFFSET('Sanitation Data'!$H$28,0,10*ROW('Sanitation Data'!H138)))</f>
        <v/>
      </c>
      <c r="DF144" s="276" t="str">
        <f ca="true">+IF(OFFSET('Sanitation Data'!$H$29,0,10*ROW('Sanitation Data'!H138))="","",OFFSET('Sanitation Data'!$H$29,0,10*ROW('Sanitation Data'!H138)))</f>
        <v/>
      </c>
      <c r="DG144" s="276" t="str">
        <f ca="true">+IF(OFFSET('Sanitation Data'!$H$30,0,10*ROW('Sanitation Data'!H138))="","",OFFSET('Sanitation Data'!$H$30,0,10*ROW('Sanitation Data'!H138)))</f>
        <v/>
      </c>
      <c r="DH144" s="276" t="str">
        <f ca="true">+IF(OFFSET('Sanitation Data'!$H$31,0,10*ROW('Sanitation Data'!H138))="","",OFFSET('Sanitation Data'!$H$31,0,10*ROW('Sanitation Data'!H138)))</f>
        <v/>
      </c>
      <c r="DI144" s="276" t="str">
        <f ca="true">+IF(OFFSET('Sanitation Data'!$H$32,0,10*ROW('Sanitation Data'!H138))="","",OFFSET('Sanitation Data'!$H$32,0,10*ROW('Sanitation Data'!H138)))</f>
        <v/>
      </c>
      <c r="DJ144" s="276" t="str">
        <f ca="true">+IF(OFFSET('Sanitation Data'!$I$28,0,10*ROW('Sanitation Data'!I138))="","",OFFSET('Sanitation Data'!$I$28,0,10*ROW('Sanitation Data'!I138)))</f>
        <v/>
      </c>
      <c r="DK144" s="276" t="str">
        <f ca="true">+IF(OFFSET('Sanitation Data'!$I$29,0,10*ROW('Sanitation Data'!I138))="","",OFFSET('Sanitation Data'!$I$29,0,10*ROW('Sanitation Data'!I138)))</f>
        <v/>
      </c>
      <c r="DL144" s="276" t="str">
        <f ca="true">+IF(OFFSET('Sanitation Data'!$I$30,0,10*ROW('Sanitation Data'!I138))="","",OFFSET('Sanitation Data'!$I$30,0,10*ROW('Sanitation Data'!I138)))</f>
        <v/>
      </c>
      <c r="DM144" s="276" t="str">
        <f ca="true">+IF(OFFSET('Sanitation Data'!$I$31,0,10*ROW('Sanitation Data'!I138))="","",OFFSET('Sanitation Data'!$I$31,0,10*ROW('Sanitation Data'!I138)))</f>
        <v/>
      </c>
      <c r="DN144" s="276" t="str">
        <f ca="true">+IF(OFFSET('Sanitation Data'!$I$32,0,10*ROW('Sanitation Data'!I138))="","",OFFSET('Sanitation Data'!$I$32,0,10*ROW('Sanitation Data'!I138)))</f>
        <v/>
      </c>
      <c r="DO144" s="276" t="str">
        <f ca="true">+IF(OFFSET('Hygiene Data'!$D$11,0,10*ROW('Hygiene Data'!D138))="","",OFFSET('Hygiene Data'!$D$11,0,10*ROW('Hygiene Data'!D138)))</f>
        <v/>
      </c>
      <c r="DP144" s="276" t="str">
        <f ca="true">+IF(OFFSET('Hygiene Data'!$D$12,0,10*ROW('Hygiene Data'!D138))="","",OFFSET('Hygiene Data'!$D$12,0,10*ROW('Hygiene Data'!D138)))</f>
        <v/>
      </c>
      <c r="DQ144" s="276" t="str">
        <f ca="true">+IF(OFFSET('Hygiene Data'!$D$13,0,10*ROW('Hygiene Data'!D138))="","",OFFSET('Hygiene Data'!$D$13,0,10*ROW('Hygiene Data'!D138)))</f>
        <v/>
      </c>
      <c r="DR144" s="276" t="str">
        <f ca="true">+IF(OFFSET('Hygiene Data'!$E$11,0,10*ROW('Hygiene Data'!E138))="","",OFFSET('Hygiene Data'!$E$11,0,10*ROW('Hygiene Data'!E138)))</f>
        <v/>
      </c>
      <c r="DS144" s="276" t="str">
        <f ca="true">+IF(OFFSET('Hygiene Data'!$E$12,0,10*ROW('Hygiene Data'!E138))="","",OFFSET('Hygiene Data'!$E$12,0,10*ROW('Hygiene Data'!E138)))</f>
        <v/>
      </c>
      <c r="DT144" s="276" t="str">
        <f ca="true">+IF(OFFSET('Hygiene Data'!$E$13,0,10*ROW('Hygiene Data'!E138))="","",OFFSET('Hygiene Data'!$E$13,0,10*ROW('Hygiene Data'!E138)))</f>
        <v/>
      </c>
      <c r="DU144" s="276" t="str">
        <f ca="true">+IF(OFFSET('Hygiene Data'!$F$11,0,10*ROW('Hygiene Data'!F138))="","",OFFSET('Hygiene Data'!$F$11,0,10*ROW('Hygiene Data'!F138)))</f>
        <v/>
      </c>
      <c r="DV144" s="276" t="str">
        <f ca="true">+IF(OFFSET('Hygiene Data'!$F$12,0,10*ROW('Hygiene Data'!F138))="","",OFFSET('Hygiene Data'!$F$12,0,10*ROW('Hygiene Data'!F138)))</f>
        <v/>
      </c>
      <c r="DW144" s="276" t="str">
        <f ca="true">+IF(OFFSET('Hygiene Data'!$F$13,0,10*ROW('Hygiene Data'!F138))="","",OFFSET('Hygiene Data'!$F$13,0,10*ROW('Hygiene Data'!F138)))</f>
        <v/>
      </c>
      <c r="DX144" s="276" t="str">
        <f ca="true">+IF(OFFSET('Hygiene Data'!$G$11,0,10*ROW('Hygiene Data'!G138))="","",OFFSET('Hygiene Data'!$G$11,0,10*ROW('Hygiene Data'!G138)))</f>
        <v/>
      </c>
      <c r="DY144" s="276" t="str">
        <f ca="true">+IF(OFFSET('Hygiene Data'!$G$12,0,10*ROW('Hygiene Data'!G138))="","",OFFSET('Hygiene Data'!$G$12,0,10*ROW('Hygiene Data'!G138)))</f>
        <v/>
      </c>
      <c r="DZ144" s="276" t="str">
        <f ca="true">+IF(OFFSET('Hygiene Data'!$G$13,0,10*ROW('Hygiene Data'!G138))="","",OFFSET('Hygiene Data'!$G$13,0,10*ROW('Hygiene Data'!G138)))</f>
        <v/>
      </c>
      <c r="EA144" s="276" t="str">
        <f ca="true">+IF(OFFSET('Hygiene Data'!$H$11,0,10*ROW('Hygiene Data'!H138))="","",OFFSET('Hygiene Data'!$H$11,0,10*ROW('Hygiene Data'!H138)))</f>
        <v/>
      </c>
      <c r="EB144" s="276" t="str">
        <f ca="true">+IF(OFFSET('Hygiene Data'!$H$12,0,10*ROW('Hygiene Data'!H138))="","",OFFSET('Hygiene Data'!$H$12,0,10*ROW('Hygiene Data'!H138)))</f>
        <v/>
      </c>
      <c r="EC144" s="276" t="str">
        <f ca="true">+IF(OFFSET('Hygiene Data'!$H$13,0,10*ROW('Hygiene Data'!H138))="","",OFFSET('Hygiene Data'!$H$13,0,10*ROW('Hygiene Data'!H138)))</f>
        <v/>
      </c>
      <c r="ED144" s="276" t="str">
        <f ca="true">+IF(OFFSET('Hygiene Data'!$I$11,0,10*ROW('Hygiene Data'!I138))="","",OFFSET('Hygiene Data'!$I$11,0,10*ROW('Hygiene Data'!I138)))</f>
        <v/>
      </c>
      <c r="EE144" s="276" t="str">
        <f ca="true">+IF(OFFSET('Hygiene Data'!$I$12,0,10*ROW('Hygiene Data'!I138))="","",OFFSET('Hygiene Data'!$I$12,0,10*ROW('Hygiene Data'!I138)))</f>
        <v/>
      </c>
      <c r="EF144" s="276"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32"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6"/>
      <c r="BS145" s="276" t="str">
        <f ca="true">+IF(OFFSET('Water Data'!$D$27,0,10*ROW('Water Data'!D139))="","",OFFSET('Water Data'!$D$27,0,10*ROW('Water Data'!D139)))</f>
        <v/>
      </c>
      <c r="BT145" s="276" t="str">
        <f ca="true">+IF(OFFSET('Water Data'!$D$28,0,10*ROW('Water Data'!D139))="","",OFFSET('Water Data'!$D$28,0,10*ROW('Water Data'!D139)))</f>
        <v/>
      </c>
      <c r="BU145" s="276" t="str">
        <f ca="true">+IF(OFFSET('Water Data'!$D$29,0,10*ROW('Water Data'!D139))="","",OFFSET('Water Data'!$D$29,0,10*ROW('Water Data'!D139)))</f>
        <v/>
      </c>
      <c r="BV145" s="276" t="str">
        <f ca="true">+IF(OFFSET('Water Data'!$E$27,0,10*ROW('Water Data'!E139))="","",OFFSET('Water Data'!$E$27,0,10*ROW('Water Data'!E139)))</f>
        <v/>
      </c>
      <c r="BW145" s="276" t="str">
        <f ca="true">+IF(OFFSET('Water Data'!$E$28,0,10*ROW('Water Data'!E139))="","",OFFSET('Water Data'!$E$28,0,10*ROW('Water Data'!E139)))</f>
        <v/>
      </c>
      <c r="BX145" s="276" t="str">
        <f ca="true">+IF(OFFSET('Water Data'!$E$29,0,10*ROW('Water Data'!E139))="","",OFFSET('Water Data'!$E$29,0,10*ROW('Water Data'!E139)))</f>
        <v/>
      </c>
      <c r="BY145" s="276" t="str">
        <f ca="true">+IF(OFFSET('Water Data'!$F$27,0,10*ROW('Water Data'!F139))="","",OFFSET('Water Data'!$F$27,0,10*ROW('Water Data'!F139)))</f>
        <v/>
      </c>
      <c r="BZ145" s="276" t="str">
        <f ca="true">+IF(OFFSET('Water Data'!$F$28,0,10*ROW('Water Data'!F139))="","",OFFSET('Water Data'!$F$28,0,10*ROW('Water Data'!F139)))</f>
        <v/>
      </c>
      <c r="CA145" s="276" t="str">
        <f ca="true">+IF(OFFSET('Water Data'!$F$29,0,10*ROW('Water Data'!F139))="","",OFFSET('Water Data'!$F$29,0,10*ROW('Water Data'!F139)))</f>
        <v/>
      </c>
      <c r="CB145" s="276" t="str">
        <f ca="true">+IF(OFFSET('Water Data'!$G$27,0,10*ROW('Water Data'!G139))="","",OFFSET('Water Data'!$G$27,0,10*ROW('Water Data'!G139)))</f>
        <v/>
      </c>
      <c r="CC145" s="276" t="str">
        <f ca="true">+IF(OFFSET('Water Data'!$G$28,0,10*ROW('Water Data'!G139))="","",OFFSET('Water Data'!$G$28,0,10*ROW('Water Data'!G139)))</f>
        <v/>
      </c>
      <c r="CD145" s="276" t="str">
        <f ca="true">+IF(OFFSET('Water Data'!$G$29,0,10*ROW('Water Data'!G139))="","",OFFSET('Water Data'!$G$29,0,10*ROW('Water Data'!G139)))</f>
        <v/>
      </c>
      <c r="CE145" s="276" t="str">
        <f ca="true">+IF(OFFSET('Water Data'!$H$27,0,10*ROW('Water Data'!H139))="","",OFFSET('Water Data'!$H$27,0,10*ROW('Water Data'!H139)))</f>
        <v/>
      </c>
      <c r="CF145" s="276" t="str">
        <f ca="true">+IF(OFFSET('Water Data'!$H$28,0,10*ROW('Water Data'!H139))="","",OFFSET('Water Data'!$H$28,0,10*ROW('Water Data'!H139)))</f>
        <v/>
      </c>
      <c r="CG145" s="276" t="str">
        <f ca="true">+IF(OFFSET('Water Data'!$H$29,0,10*ROW('Water Data'!H139))="","",OFFSET('Water Data'!$H$29,0,10*ROW('Water Data'!H139)))</f>
        <v/>
      </c>
      <c r="CH145" s="276" t="str">
        <f ca="true">+IF(OFFSET('Water Data'!$I$27,0,10*ROW('Water Data'!I139))="","",OFFSET('Water Data'!$I$27,0,10*ROW('Water Data'!I139)))</f>
        <v/>
      </c>
      <c r="CI145" s="276" t="str">
        <f ca="true">+IF(OFFSET('Water Data'!$I$28,0,10*ROW('Water Data'!I139))="","",OFFSET('Water Data'!$I$28,0,10*ROW('Water Data'!I139)))</f>
        <v/>
      </c>
      <c r="CJ145" s="276" t="str">
        <f ca="true">+IF(OFFSET('Water Data'!$I$29,0,10*ROW('Water Data'!I139))="","",OFFSET('Water Data'!$I$29,0,10*ROW('Water Data'!I139)))</f>
        <v/>
      </c>
      <c r="CK145" s="276" t="str">
        <f ca="true">+IF(OFFSET('Sanitation Data'!$D$28,0,10*ROW('Sanitation Data'!D139))="","",OFFSET('Sanitation Data'!$D$28,0,10*ROW('Sanitation Data'!D139)))</f>
        <v/>
      </c>
      <c r="CL145" s="276" t="str">
        <f ca="true">+IF(OFFSET('Sanitation Data'!$D$29,0,10*ROW('Sanitation Data'!D139))="","",OFFSET('Sanitation Data'!$D$29,0,10*ROW('Sanitation Data'!D139)))</f>
        <v/>
      </c>
      <c r="CM145" s="276" t="str">
        <f ca="true">+IF(OFFSET('Sanitation Data'!$D$30,0,10*ROW('Sanitation Data'!D139))="","",OFFSET('Sanitation Data'!$D$30,0,10*ROW('Sanitation Data'!D139)))</f>
        <v/>
      </c>
      <c r="CN145" s="276" t="str">
        <f ca="true">+IF(OFFSET('Sanitation Data'!$D$31,0,10*ROW('Sanitation Data'!D139))="","",OFFSET('Sanitation Data'!$D$31,0,10*ROW('Sanitation Data'!D139)))</f>
        <v/>
      </c>
      <c r="CO145" s="276" t="str">
        <f ca="true">+IF(OFFSET('Sanitation Data'!$D$32,0,10*ROW('Sanitation Data'!D139))="","",OFFSET('Sanitation Data'!$D$32,0,10*ROW('Sanitation Data'!D139)))</f>
        <v/>
      </c>
      <c r="CP145" s="276" t="str">
        <f ca="true">+IF(OFFSET('Sanitation Data'!$E$28,0,10*ROW('Sanitation Data'!E139))="","",OFFSET('Sanitation Data'!$E$28,0,10*ROW('Sanitation Data'!E139)))</f>
        <v/>
      </c>
      <c r="CQ145" s="276" t="str">
        <f ca="true">+IF(OFFSET('Sanitation Data'!$E$29,0,10*ROW('Sanitation Data'!E139))="","",OFFSET('Sanitation Data'!$E$29,0,10*ROW('Sanitation Data'!E139)))</f>
        <v/>
      </c>
      <c r="CR145" s="276" t="str">
        <f ca="true">+IF(OFFSET('Sanitation Data'!$E$30,0,10*ROW('Sanitation Data'!E139))="","",OFFSET('Sanitation Data'!$E$30,0,10*ROW('Sanitation Data'!E139)))</f>
        <v/>
      </c>
      <c r="CS145" s="276" t="str">
        <f ca="true">+IF(OFFSET('Sanitation Data'!$E$31,0,10*ROW('Sanitation Data'!E139))="","",OFFSET('Sanitation Data'!$E$31,0,10*ROW('Sanitation Data'!E139)))</f>
        <v/>
      </c>
      <c r="CT145" s="276" t="str">
        <f ca="true">+IF(OFFSET('Sanitation Data'!$E$32,0,10*ROW('Sanitation Data'!E139))="","",OFFSET('Sanitation Data'!$E$32,0,10*ROW('Sanitation Data'!E139)))</f>
        <v/>
      </c>
      <c r="CU145" s="276" t="str">
        <f ca="true">+IF(OFFSET('Sanitation Data'!$F$28,0,10*ROW('Sanitation Data'!F139))="","",OFFSET('Sanitation Data'!$F$28,0,10*ROW('Sanitation Data'!F139)))</f>
        <v/>
      </c>
      <c r="CV145" s="276" t="str">
        <f ca="true">+IF(OFFSET('Sanitation Data'!$F$29,0,10*ROW('Sanitation Data'!F139))="","",OFFSET('Sanitation Data'!$F$29,0,10*ROW('Sanitation Data'!F139)))</f>
        <v/>
      </c>
      <c r="CW145" s="276" t="str">
        <f ca="true">+IF(OFFSET('Sanitation Data'!$F$30,0,10*ROW('Sanitation Data'!F139))="","",OFFSET('Sanitation Data'!$F$30,0,10*ROW('Sanitation Data'!F139)))</f>
        <v/>
      </c>
      <c r="CX145" s="276" t="str">
        <f ca="true">+IF(OFFSET('Sanitation Data'!$F$31,0,10*ROW('Sanitation Data'!F139))="","",OFFSET('Sanitation Data'!$F$31,0,10*ROW('Sanitation Data'!F139)))</f>
        <v/>
      </c>
      <c r="CY145" s="276" t="str">
        <f ca="true">+IF(OFFSET('Sanitation Data'!$F$32,0,10*ROW('Sanitation Data'!F139))="","",OFFSET('Sanitation Data'!$F$32,0,10*ROW('Sanitation Data'!F139)))</f>
        <v/>
      </c>
      <c r="CZ145" s="276" t="str">
        <f ca="true">+IF(OFFSET('Sanitation Data'!$G$28,0,10*ROW('Sanitation Data'!G139))="","",OFFSET('Sanitation Data'!$G$28,0,10*ROW('Sanitation Data'!G139)))</f>
        <v/>
      </c>
      <c r="DA145" s="276" t="str">
        <f ca="true">+IF(OFFSET('Sanitation Data'!$G$29,0,10*ROW('Sanitation Data'!G139))="","",OFFSET('Sanitation Data'!$G$29,0,10*ROW('Sanitation Data'!G139)))</f>
        <v/>
      </c>
      <c r="DB145" s="276" t="str">
        <f ca="true">+IF(OFFSET('Sanitation Data'!$G$30,0,10*ROW('Sanitation Data'!G139))="","",OFFSET('Sanitation Data'!$G$30,0,10*ROW('Sanitation Data'!G139)))</f>
        <v/>
      </c>
      <c r="DC145" s="276" t="str">
        <f ca="true">+IF(OFFSET('Sanitation Data'!$G$31,0,10*ROW('Sanitation Data'!G139))="","",OFFSET('Sanitation Data'!$G$31,0,10*ROW('Sanitation Data'!G139)))</f>
        <v/>
      </c>
      <c r="DD145" s="276" t="str">
        <f ca="true">+IF(OFFSET('Sanitation Data'!$G$32,0,10*ROW('Sanitation Data'!G139))="","",OFFSET('Sanitation Data'!$G$32,0,10*ROW('Sanitation Data'!G139)))</f>
        <v/>
      </c>
      <c r="DE145" s="276" t="str">
        <f ca="true">+IF(OFFSET('Sanitation Data'!$H$28,0,10*ROW('Sanitation Data'!H139))="","",OFFSET('Sanitation Data'!$H$28,0,10*ROW('Sanitation Data'!H139)))</f>
        <v/>
      </c>
      <c r="DF145" s="276" t="str">
        <f ca="true">+IF(OFFSET('Sanitation Data'!$H$29,0,10*ROW('Sanitation Data'!H139))="","",OFFSET('Sanitation Data'!$H$29,0,10*ROW('Sanitation Data'!H139)))</f>
        <v/>
      </c>
      <c r="DG145" s="276" t="str">
        <f ca="true">+IF(OFFSET('Sanitation Data'!$H$30,0,10*ROW('Sanitation Data'!H139))="","",OFFSET('Sanitation Data'!$H$30,0,10*ROW('Sanitation Data'!H139)))</f>
        <v/>
      </c>
      <c r="DH145" s="276" t="str">
        <f ca="true">+IF(OFFSET('Sanitation Data'!$H$31,0,10*ROW('Sanitation Data'!H139))="","",OFFSET('Sanitation Data'!$H$31,0,10*ROW('Sanitation Data'!H139)))</f>
        <v/>
      </c>
      <c r="DI145" s="276" t="str">
        <f ca="true">+IF(OFFSET('Sanitation Data'!$H$32,0,10*ROW('Sanitation Data'!H139))="","",OFFSET('Sanitation Data'!$H$32,0,10*ROW('Sanitation Data'!H139)))</f>
        <v/>
      </c>
      <c r="DJ145" s="276" t="str">
        <f ca="true">+IF(OFFSET('Sanitation Data'!$I$28,0,10*ROW('Sanitation Data'!I139))="","",OFFSET('Sanitation Data'!$I$28,0,10*ROW('Sanitation Data'!I139)))</f>
        <v/>
      </c>
      <c r="DK145" s="276" t="str">
        <f ca="true">+IF(OFFSET('Sanitation Data'!$I$29,0,10*ROW('Sanitation Data'!I139))="","",OFFSET('Sanitation Data'!$I$29,0,10*ROW('Sanitation Data'!I139)))</f>
        <v/>
      </c>
      <c r="DL145" s="276" t="str">
        <f ca="true">+IF(OFFSET('Sanitation Data'!$I$30,0,10*ROW('Sanitation Data'!I139))="","",OFFSET('Sanitation Data'!$I$30,0,10*ROW('Sanitation Data'!I139)))</f>
        <v/>
      </c>
      <c r="DM145" s="276" t="str">
        <f ca="true">+IF(OFFSET('Sanitation Data'!$I$31,0,10*ROW('Sanitation Data'!I139))="","",OFFSET('Sanitation Data'!$I$31,0,10*ROW('Sanitation Data'!I139)))</f>
        <v/>
      </c>
      <c r="DN145" s="276" t="str">
        <f ca="true">+IF(OFFSET('Sanitation Data'!$I$32,0,10*ROW('Sanitation Data'!I139))="","",OFFSET('Sanitation Data'!$I$32,0,10*ROW('Sanitation Data'!I139)))</f>
        <v/>
      </c>
      <c r="DO145" s="276" t="str">
        <f ca="true">+IF(OFFSET('Hygiene Data'!$D$11,0,10*ROW('Hygiene Data'!D139))="","",OFFSET('Hygiene Data'!$D$11,0,10*ROW('Hygiene Data'!D139)))</f>
        <v/>
      </c>
      <c r="DP145" s="276" t="str">
        <f ca="true">+IF(OFFSET('Hygiene Data'!$D$12,0,10*ROW('Hygiene Data'!D139))="","",OFFSET('Hygiene Data'!$D$12,0,10*ROW('Hygiene Data'!D139)))</f>
        <v/>
      </c>
      <c r="DQ145" s="276" t="str">
        <f ca="true">+IF(OFFSET('Hygiene Data'!$D$13,0,10*ROW('Hygiene Data'!D139))="","",OFFSET('Hygiene Data'!$D$13,0,10*ROW('Hygiene Data'!D139)))</f>
        <v/>
      </c>
      <c r="DR145" s="276" t="str">
        <f ca="true">+IF(OFFSET('Hygiene Data'!$E$11,0,10*ROW('Hygiene Data'!E139))="","",OFFSET('Hygiene Data'!$E$11,0,10*ROW('Hygiene Data'!E139)))</f>
        <v/>
      </c>
      <c r="DS145" s="276" t="str">
        <f ca="true">+IF(OFFSET('Hygiene Data'!$E$12,0,10*ROW('Hygiene Data'!E139))="","",OFFSET('Hygiene Data'!$E$12,0,10*ROW('Hygiene Data'!E139)))</f>
        <v/>
      </c>
      <c r="DT145" s="276" t="str">
        <f ca="true">+IF(OFFSET('Hygiene Data'!$E$13,0,10*ROW('Hygiene Data'!E139))="","",OFFSET('Hygiene Data'!$E$13,0,10*ROW('Hygiene Data'!E139)))</f>
        <v/>
      </c>
      <c r="DU145" s="276" t="str">
        <f ca="true">+IF(OFFSET('Hygiene Data'!$F$11,0,10*ROW('Hygiene Data'!F139))="","",OFFSET('Hygiene Data'!$F$11,0,10*ROW('Hygiene Data'!F139)))</f>
        <v/>
      </c>
      <c r="DV145" s="276" t="str">
        <f ca="true">+IF(OFFSET('Hygiene Data'!$F$12,0,10*ROW('Hygiene Data'!F139))="","",OFFSET('Hygiene Data'!$F$12,0,10*ROW('Hygiene Data'!F139)))</f>
        <v/>
      </c>
      <c r="DW145" s="276" t="str">
        <f ca="true">+IF(OFFSET('Hygiene Data'!$F$13,0,10*ROW('Hygiene Data'!F139))="","",OFFSET('Hygiene Data'!$F$13,0,10*ROW('Hygiene Data'!F139)))</f>
        <v/>
      </c>
      <c r="DX145" s="276" t="str">
        <f ca="true">+IF(OFFSET('Hygiene Data'!$G$11,0,10*ROW('Hygiene Data'!G139))="","",OFFSET('Hygiene Data'!$G$11,0,10*ROW('Hygiene Data'!G139)))</f>
        <v/>
      </c>
      <c r="DY145" s="276" t="str">
        <f ca="true">+IF(OFFSET('Hygiene Data'!$G$12,0,10*ROW('Hygiene Data'!G139))="","",OFFSET('Hygiene Data'!$G$12,0,10*ROW('Hygiene Data'!G139)))</f>
        <v/>
      </c>
      <c r="DZ145" s="276" t="str">
        <f ca="true">+IF(OFFSET('Hygiene Data'!$G$13,0,10*ROW('Hygiene Data'!G139))="","",OFFSET('Hygiene Data'!$G$13,0,10*ROW('Hygiene Data'!G139)))</f>
        <v/>
      </c>
      <c r="EA145" s="276" t="str">
        <f ca="true">+IF(OFFSET('Hygiene Data'!$H$11,0,10*ROW('Hygiene Data'!H139))="","",OFFSET('Hygiene Data'!$H$11,0,10*ROW('Hygiene Data'!H139)))</f>
        <v/>
      </c>
      <c r="EB145" s="276" t="str">
        <f ca="true">+IF(OFFSET('Hygiene Data'!$H$12,0,10*ROW('Hygiene Data'!H139))="","",OFFSET('Hygiene Data'!$H$12,0,10*ROW('Hygiene Data'!H139)))</f>
        <v/>
      </c>
      <c r="EC145" s="276" t="str">
        <f ca="true">+IF(OFFSET('Hygiene Data'!$H$13,0,10*ROW('Hygiene Data'!H139))="","",OFFSET('Hygiene Data'!$H$13,0,10*ROW('Hygiene Data'!H139)))</f>
        <v/>
      </c>
      <c r="ED145" s="276" t="str">
        <f ca="true">+IF(OFFSET('Hygiene Data'!$I$11,0,10*ROW('Hygiene Data'!I139))="","",OFFSET('Hygiene Data'!$I$11,0,10*ROW('Hygiene Data'!I139)))</f>
        <v/>
      </c>
      <c r="EE145" s="276" t="str">
        <f ca="true">+IF(OFFSET('Hygiene Data'!$I$12,0,10*ROW('Hygiene Data'!I139))="","",OFFSET('Hygiene Data'!$I$12,0,10*ROW('Hygiene Data'!I139)))</f>
        <v/>
      </c>
      <c r="EF145" s="276"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32"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6"/>
      <c r="BS146" s="276" t="str">
        <f ca="true">+IF(OFFSET('Water Data'!$D$27,0,10*ROW('Water Data'!D140))="","",OFFSET('Water Data'!$D$27,0,10*ROW('Water Data'!D140)))</f>
        <v/>
      </c>
      <c r="BT146" s="276" t="str">
        <f ca="true">+IF(OFFSET('Water Data'!$D$28,0,10*ROW('Water Data'!D140))="","",OFFSET('Water Data'!$D$28,0,10*ROW('Water Data'!D140)))</f>
        <v/>
      </c>
      <c r="BU146" s="276" t="str">
        <f ca="true">+IF(OFFSET('Water Data'!$D$29,0,10*ROW('Water Data'!D140))="","",OFFSET('Water Data'!$D$29,0,10*ROW('Water Data'!D140)))</f>
        <v/>
      </c>
      <c r="BV146" s="276" t="str">
        <f ca="true">+IF(OFFSET('Water Data'!$E$27,0,10*ROW('Water Data'!E140))="","",OFFSET('Water Data'!$E$27,0,10*ROW('Water Data'!E140)))</f>
        <v/>
      </c>
      <c r="BW146" s="276" t="str">
        <f ca="true">+IF(OFFSET('Water Data'!$E$28,0,10*ROW('Water Data'!E140))="","",OFFSET('Water Data'!$E$28,0,10*ROW('Water Data'!E140)))</f>
        <v/>
      </c>
      <c r="BX146" s="276" t="str">
        <f ca="true">+IF(OFFSET('Water Data'!$E$29,0,10*ROW('Water Data'!E140))="","",OFFSET('Water Data'!$E$29,0,10*ROW('Water Data'!E140)))</f>
        <v/>
      </c>
      <c r="BY146" s="276" t="str">
        <f ca="true">+IF(OFFSET('Water Data'!$F$27,0,10*ROW('Water Data'!F140))="","",OFFSET('Water Data'!$F$27,0,10*ROW('Water Data'!F140)))</f>
        <v/>
      </c>
      <c r="BZ146" s="276" t="str">
        <f ca="true">+IF(OFFSET('Water Data'!$F$28,0,10*ROW('Water Data'!F140))="","",OFFSET('Water Data'!$F$28,0,10*ROW('Water Data'!F140)))</f>
        <v/>
      </c>
      <c r="CA146" s="276" t="str">
        <f ca="true">+IF(OFFSET('Water Data'!$F$29,0,10*ROW('Water Data'!F140))="","",OFFSET('Water Data'!$F$29,0,10*ROW('Water Data'!F140)))</f>
        <v/>
      </c>
      <c r="CB146" s="276" t="str">
        <f ca="true">+IF(OFFSET('Water Data'!$G$27,0,10*ROW('Water Data'!G140))="","",OFFSET('Water Data'!$G$27,0,10*ROW('Water Data'!G140)))</f>
        <v/>
      </c>
      <c r="CC146" s="276" t="str">
        <f ca="true">+IF(OFFSET('Water Data'!$G$28,0,10*ROW('Water Data'!G140))="","",OFFSET('Water Data'!$G$28,0,10*ROW('Water Data'!G140)))</f>
        <v/>
      </c>
      <c r="CD146" s="276" t="str">
        <f ca="true">+IF(OFFSET('Water Data'!$G$29,0,10*ROW('Water Data'!G140))="","",OFFSET('Water Data'!$G$29,0,10*ROW('Water Data'!G140)))</f>
        <v/>
      </c>
      <c r="CE146" s="276" t="str">
        <f ca="true">+IF(OFFSET('Water Data'!$H$27,0,10*ROW('Water Data'!H140))="","",OFFSET('Water Data'!$H$27,0,10*ROW('Water Data'!H140)))</f>
        <v/>
      </c>
      <c r="CF146" s="276" t="str">
        <f ca="true">+IF(OFFSET('Water Data'!$H$28,0,10*ROW('Water Data'!H140))="","",OFFSET('Water Data'!$H$28,0,10*ROW('Water Data'!H140)))</f>
        <v/>
      </c>
      <c r="CG146" s="276" t="str">
        <f ca="true">+IF(OFFSET('Water Data'!$H$29,0,10*ROW('Water Data'!H140))="","",OFFSET('Water Data'!$H$29,0,10*ROW('Water Data'!H140)))</f>
        <v/>
      </c>
      <c r="CH146" s="276" t="str">
        <f ca="true">+IF(OFFSET('Water Data'!$I$27,0,10*ROW('Water Data'!I140))="","",OFFSET('Water Data'!$I$27,0,10*ROW('Water Data'!I140)))</f>
        <v/>
      </c>
      <c r="CI146" s="276" t="str">
        <f ca="true">+IF(OFFSET('Water Data'!$I$28,0,10*ROW('Water Data'!I140))="","",OFFSET('Water Data'!$I$28,0,10*ROW('Water Data'!I140)))</f>
        <v/>
      </c>
      <c r="CJ146" s="276" t="str">
        <f ca="true">+IF(OFFSET('Water Data'!$I$29,0,10*ROW('Water Data'!I140))="","",OFFSET('Water Data'!$I$29,0,10*ROW('Water Data'!I140)))</f>
        <v/>
      </c>
      <c r="CK146" s="276" t="str">
        <f ca="true">+IF(OFFSET('Sanitation Data'!$D$28,0,10*ROW('Sanitation Data'!D140))="","",OFFSET('Sanitation Data'!$D$28,0,10*ROW('Sanitation Data'!D140)))</f>
        <v/>
      </c>
      <c r="CL146" s="276" t="str">
        <f ca="true">+IF(OFFSET('Sanitation Data'!$D$29,0,10*ROW('Sanitation Data'!D140))="","",OFFSET('Sanitation Data'!$D$29,0,10*ROW('Sanitation Data'!D140)))</f>
        <v/>
      </c>
      <c r="CM146" s="276" t="str">
        <f ca="true">+IF(OFFSET('Sanitation Data'!$D$30,0,10*ROW('Sanitation Data'!D140))="","",OFFSET('Sanitation Data'!$D$30,0,10*ROW('Sanitation Data'!D140)))</f>
        <v/>
      </c>
      <c r="CN146" s="276" t="str">
        <f ca="true">+IF(OFFSET('Sanitation Data'!$D$31,0,10*ROW('Sanitation Data'!D140))="","",OFFSET('Sanitation Data'!$D$31,0,10*ROW('Sanitation Data'!D140)))</f>
        <v/>
      </c>
      <c r="CO146" s="276" t="str">
        <f ca="true">+IF(OFFSET('Sanitation Data'!$D$32,0,10*ROW('Sanitation Data'!D140))="","",OFFSET('Sanitation Data'!$D$32,0,10*ROW('Sanitation Data'!D140)))</f>
        <v/>
      </c>
      <c r="CP146" s="276" t="str">
        <f ca="true">+IF(OFFSET('Sanitation Data'!$E$28,0,10*ROW('Sanitation Data'!E140))="","",OFFSET('Sanitation Data'!$E$28,0,10*ROW('Sanitation Data'!E140)))</f>
        <v/>
      </c>
      <c r="CQ146" s="276" t="str">
        <f ca="true">+IF(OFFSET('Sanitation Data'!$E$29,0,10*ROW('Sanitation Data'!E140))="","",OFFSET('Sanitation Data'!$E$29,0,10*ROW('Sanitation Data'!E140)))</f>
        <v/>
      </c>
      <c r="CR146" s="276" t="str">
        <f ca="true">+IF(OFFSET('Sanitation Data'!$E$30,0,10*ROW('Sanitation Data'!E140))="","",OFFSET('Sanitation Data'!$E$30,0,10*ROW('Sanitation Data'!E140)))</f>
        <v/>
      </c>
      <c r="CS146" s="276" t="str">
        <f ca="true">+IF(OFFSET('Sanitation Data'!$E$31,0,10*ROW('Sanitation Data'!E140))="","",OFFSET('Sanitation Data'!$E$31,0,10*ROW('Sanitation Data'!E140)))</f>
        <v/>
      </c>
      <c r="CT146" s="276" t="str">
        <f ca="true">+IF(OFFSET('Sanitation Data'!$E$32,0,10*ROW('Sanitation Data'!E140))="","",OFFSET('Sanitation Data'!$E$32,0,10*ROW('Sanitation Data'!E140)))</f>
        <v/>
      </c>
      <c r="CU146" s="276" t="str">
        <f ca="true">+IF(OFFSET('Sanitation Data'!$F$28,0,10*ROW('Sanitation Data'!F140))="","",OFFSET('Sanitation Data'!$F$28,0,10*ROW('Sanitation Data'!F140)))</f>
        <v/>
      </c>
      <c r="CV146" s="276" t="str">
        <f ca="true">+IF(OFFSET('Sanitation Data'!$F$29,0,10*ROW('Sanitation Data'!F140))="","",OFFSET('Sanitation Data'!$F$29,0,10*ROW('Sanitation Data'!F140)))</f>
        <v/>
      </c>
      <c r="CW146" s="276" t="str">
        <f ca="true">+IF(OFFSET('Sanitation Data'!$F$30,0,10*ROW('Sanitation Data'!F140))="","",OFFSET('Sanitation Data'!$F$30,0,10*ROW('Sanitation Data'!F140)))</f>
        <v/>
      </c>
      <c r="CX146" s="276" t="str">
        <f ca="true">+IF(OFFSET('Sanitation Data'!$F$31,0,10*ROW('Sanitation Data'!F140))="","",OFFSET('Sanitation Data'!$F$31,0,10*ROW('Sanitation Data'!F140)))</f>
        <v/>
      </c>
      <c r="CY146" s="276" t="str">
        <f ca="true">+IF(OFFSET('Sanitation Data'!$F$32,0,10*ROW('Sanitation Data'!F140))="","",OFFSET('Sanitation Data'!$F$32,0,10*ROW('Sanitation Data'!F140)))</f>
        <v/>
      </c>
      <c r="CZ146" s="276" t="str">
        <f ca="true">+IF(OFFSET('Sanitation Data'!$G$28,0,10*ROW('Sanitation Data'!G140))="","",OFFSET('Sanitation Data'!$G$28,0,10*ROW('Sanitation Data'!G140)))</f>
        <v/>
      </c>
      <c r="DA146" s="276" t="str">
        <f ca="true">+IF(OFFSET('Sanitation Data'!$G$29,0,10*ROW('Sanitation Data'!G140))="","",OFFSET('Sanitation Data'!$G$29,0,10*ROW('Sanitation Data'!G140)))</f>
        <v/>
      </c>
      <c r="DB146" s="276" t="str">
        <f ca="true">+IF(OFFSET('Sanitation Data'!$G$30,0,10*ROW('Sanitation Data'!G140))="","",OFFSET('Sanitation Data'!$G$30,0,10*ROW('Sanitation Data'!G140)))</f>
        <v/>
      </c>
      <c r="DC146" s="276" t="str">
        <f ca="true">+IF(OFFSET('Sanitation Data'!$G$31,0,10*ROW('Sanitation Data'!G140))="","",OFFSET('Sanitation Data'!$G$31,0,10*ROW('Sanitation Data'!G140)))</f>
        <v/>
      </c>
      <c r="DD146" s="276" t="str">
        <f ca="true">+IF(OFFSET('Sanitation Data'!$G$32,0,10*ROW('Sanitation Data'!G140))="","",OFFSET('Sanitation Data'!$G$32,0,10*ROW('Sanitation Data'!G140)))</f>
        <v/>
      </c>
      <c r="DE146" s="276" t="str">
        <f ca="true">+IF(OFFSET('Sanitation Data'!$H$28,0,10*ROW('Sanitation Data'!H140))="","",OFFSET('Sanitation Data'!$H$28,0,10*ROW('Sanitation Data'!H140)))</f>
        <v/>
      </c>
      <c r="DF146" s="276" t="str">
        <f ca="true">+IF(OFFSET('Sanitation Data'!$H$29,0,10*ROW('Sanitation Data'!H140))="","",OFFSET('Sanitation Data'!$H$29,0,10*ROW('Sanitation Data'!H140)))</f>
        <v/>
      </c>
      <c r="DG146" s="276" t="str">
        <f ca="true">+IF(OFFSET('Sanitation Data'!$H$30,0,10*ROW('Sanitation Data'!H140))="","",OFFSET('Sanitation Data'!$H$30,0,10*ROW('Sanitation Data'!H140)))</f>
        <v/>
      </c>
      <c r="DH146" s="276" t="str">
        <f ca="true">+IF(OFFSET('Sanitation Data'!$H$31,0,10*ROW('Sanitation Data'!H140))="","",OFFSET('Sanitation Data'!$H$31,0,10*ROW('Sanitation Data'!H140)))</f>
        <v/>
      </c>
      <c r="DI146" s="276" t="str">
        <f ca="true">+IF(OFFSET('Sanitation Data'!$H$32,0,10*ROW('Sanitation Data'!H140))="","",OFFSET('Sanitation Data'!$H$32,0,10*ROW('Sanitation Data'!H140)))</f>
        <v/>
      </c>
      <c r="DJ146" s="276" t="str">
        <f ca="true">+IF(OFFSET('Sanitation Data'!$I$28,0,10*ROW('Sanitation Data'!I140))="","",OFFSET('Sanitation Data'!$I$28,0,10*ROW('Sanitation Data'!I140)))</f>
        <v/>
      </c>
      <c r="DK146" s="276" t="str">
        <f ca="true">+IF(OFFSET('Sanitation Data'!$I$29,0,10*ROW('Sanitation Data'!I140))="","",OFFSET('Sanitation Data'!$I$29,0,10*ROW('Sanitation Data'!I140)))</f>
        <v/>
      </c>
      <c r="DL146" s="276" t="str">
        <f ca="true">+IF(OFFSET('Sanitation Data'!$I$30,0,10*ROW('Sanitation Data'!I140))="","",OFFSET('Sanitation Data'!$I$30,0,10*ROW('Sanitation Data'!I140)))</f>
        <v/>
      </c>
      <c r="DM146" s="276" t="str">
        <f ca="true">+IF(OFFSET('Sanitation Data'!$I$31,0,10*ROW('Sanitation Data'!I140))="","",OFFSET('Sanitation Data'!$I$31,0,10*ROW('Sanitation Data'!I140)))</f>
        <v/>
      </c>
      <c r="DN146" s="276" t="str">
        <f ca="true">+IF(OFFSET('Sanitation Data'!$I$32,0,10*ROW('Sanitation Data'!I140))="","",OFFSET('Sanitation Data'!$I$32,0,10*ROW('Sanitation Data'!I140)))</f>
        <v/>
      </c>
      <c r="DO146" s="276" t="str">
        <f ca="true">+IF(OFFSET('Hygiene Data'!$D$11,0,10*ROW('Hygiene Data'!D140))="","",OFFSET('Hygiene Data'!$D$11,0,10*ROW('Hygiene Data'!D140)))</f>
        <v/>
      </c>
      <c r="DP146" s="276" t="str">
        <f ca="true">+IF(OFFSET('Hygiene Data'!$D$12,0,10*ROW('Hygiene Data'!D140))="","",OFFSET('Hygiene Data'!$D$12,0,10*ROW('Hygiene Data'!D140)))</f>
        <v/>
      </c>
      <c r="DQ146" s="276" t="str">
        <f ca="true">+IF(OFFSET('Hygiene Data'!$D$13,0,10*ROW('Hygiene Data'!D140))="","",OFFSET('Hygiene Data'!$D$13,0,10*ROW('Hygiene Data'!D140)))</f>
        <v/>
      </c>
      <c r="DR146" s="276" t="str">
        <f ca="true">+IF(OFFSET('Hygiene Data'!$E$11,0,10*ROW('Hygiene Data'!E140))="","",OFFSET('Hygiene Data'!$E$11,0,10*ROW('Hygiene Data'!E140)))</f>
        <v/>
      </c>
      <c r="DS146" s="276" t="str">
        <f ca="true">+IF(OFFSET('Hygiene Data'!$E$12,0,10*ROW('Hygiene Data'!E140))="","",OFFSET('Hygiene Data'!$E$12,0,10*ROW('Hygiene Data'!E140)))</f>
        <v/>
      </c>
      <c r="DT146" s="276" t="str">
        <f ca="true">+IF(OFFSET('Hygiene Data'!$E$13,0,10*ROW('Hygiene Data'!E140))="","",OFFSET('Hygiene Data'!$E$13,0,10*ROW('Hygiene Data'!E140)))</f>
        <v/>
      </c>
      <c r="DU146" s="276" t="str">
        <f ca="true">+IF(OFFSET('Hygiene Data'!$F$11,0,10*ROW('Hygiene Data'!F140))="","",OFFSET('Hygiene Data'!$F$11,0,10*ROW('Hygiene Data'!F140)))</f>
        <v/>
      </c>
      <c r="DV146" s="276" t="str">
        <f ca="true">+IF(OFFSET('Hygiene Data'!$F$12,0,10*ROW('Hygiene Data'!F140))="","",OFFSET('Hygiene Data'!$F$12,0,10*ROW('Hygiene Data'!F140)))</f>
        <v/>
      </c>
      <c r="DW146" s="276" t="str">
        <f ca="true">+IF(OFFSET('Hygiene Data'!$F$13,0,10*ROW('Hygiene Data'!F140))="","",OFFSET('Hygiene Data'!$F$13,0,10*ROW('Hygiene Data'!F140)))</f>
        <v/>
      </c>
      <c r="DX146" s="276" t="str">
        <f ca="true">+IF(OFFSET('Hygiene Data'!$G$11,0,10*ROW('Hygiene Data'!G140))="","",OFFSET('Hygiene Data'!$G$11,0,10*ROW('Hygiene Data'!G140)))</f>
        <v/>
      </c>
      <c r="DY146" s="276" t="str">
        <f ca="true">+IF(OFFSET('Hygiene Data'!$G$12,0,10*ROW('Hygiene Data'!G140))="","",OFFSET('Hygiene Data'!$G$12,0,10*ROW('Hygiene Data'!G140)))</f>
        <v/>
      </c>
      <c r="DZ146" s="276" t="str">
        <f ca="true">+IF(OFFSET('Hygiene Data'!$G$13,0,10*ROW('Hygiene Data'!G140))="","",OFFSET('Hygiene Data'!$G$13,0,10*ROW('Hygiene Data'!G140)))</f>
        <v/>
      </c>
      <c r="EA146" s="276" t="str">
        <f ca="true">+IF(OFFSET('Hygiene Data'!$H$11,0,10*ROW('Hygiene Data'!H140))="","",OFFSET('Hygiene Data'!$H$11,0,10*ROW('Hygiene Data'!H140)))</f>
        <v/>
      </c>
      <c r="EB146" s="276" t="str">
        <f ca="true">+IF(OFFSET('Hygiene Data'!$H$12,0,10*ROW('Hygiene Data'!H140))="","",OFFSET('Hygiene Data'!$H$12,0,10*ROW('Hygiene Data'!H140)))</f>
        <v/>
      </c>
      <c r="EC146" s="276" t="str">
        <f ca="true">+IF(OFFSET('Hygiene Data'!$H$13,0,10*ROW('Hygiene Data'!H140))="","",OFFSET('Hygiene Data'!$H$13,0,10*ROW('Hygiene Data'!H140)))</f>
        <v/>
      </c>
      <c r="ED146" s="276" t="str">
        <f ca="true">+IF(OFFSET('Hygiene Data'!$I$11,0,10*ROW('Hygiene Data'!I140))="","",OFFSET('Hygiene Data'!$I$11,0,10*ROW('Hygiene Data'!I140)))</f>
        <v/>
      </c>
      <c r="EE146" s="276" t="str">
        <f ca="true">+IF(OFFSET('Hygiene Data'!$I$12,0,10*ROW('Hygiene Data'!I140))="","",OFFSET('Hygiene Data'!$I$12,0,10*ROW('Hygiene Data'!I140)))</f>
        <v/>
      </c>
      <c r="EF146" s="276"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32"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6"/>
      <c r="BS147" s="276" t="str">
        <f ca="true">+IF(OFFSET('Water Data'!$D$27,0,10*ROW('Water Data'!D141))="","",OFFSET('Water Data'!$D$27,0,10*ROW('Water Data'!D141)))</f>
        <v/>
      </c>
      <c r="BT147" s="276" t="str">
        <f ca="true">+IF(OFFSET('Water Data'!$D$28,0,10*ROW('Water Data'!D141))="","",OFFSET('Water Data'!$D$28,0,10*ROW('Water Data'!D141)))</f>
        <v/>
      </c>
      <c r="BU147" s="276" t="str">
        <f ca="true">+IF(OFFSET('Water Data'!$D$29,0,10*ROW('Water Data'!D141))="","",OFFSET('Water Data'!$D$29,0,10*ROW('Water Data'!D141)))</f>
        <v/>
      </c>
      <c r="BV147" s="276" t="str">
        <f ca="true">+IF(OFFSET('Water Data'!$E$27,0,10*ROW('Water Data'!E141))="","",OFFSET('Water Data'!$E$27,0,10*ROW('Water Data'!E141)))</f>
        <v/>
      </c>
      <c r="BW147" s="276" t="str">
        <f ca="true">+IF(OFFSET('Water Data'!$E$28,0,10*ROW('Water Data'!E141))="","",OFFSET('Water Data'!$E$28,0,10*ROW('Water Data'!E141)))</f>
        <v/>
      </c>
      <c r="BX147" s="276" t="str">
        <f ca="true">+IF(OFFSET('Water Data'!$E$29,0,10*ROW('Water Data'!E141))="","",OFFSET('Water Data'!$E$29,0,10*ROW('Water Data'!E141)))</f>
        <v/>
      </c>
      <c r="BY147" s="276" t="str">
        <f ca="true">+IF(OFFSET('Water Data'!$F$27,0,10*ROW('Water Data'!F141))="","",OFFSET('Water Data'!$F$27,0,10*ROW('Water Data'!F141)))</f>
        <v/>
      </c>
      <c r="BZ147" s="276" t="str">
        <f ca="true">+IF(OFFSET('Water Data'!$F$28,0,10*ROW('Water Data'!F141))="","",OFFSET('Water Data'!$F$28,0,10*ROW('Water Data'!F141)))</f>
        <v/>
      </c>
      <c r="CA147" s="276" t="str">
        <f ca="true">+IF(OFFSET('Water Data'!$F$29,0,10*ROW('Water Data'!F141))="","",OFFSET('Water Data'!$F$29,0,10*ROW('Water Data'!F141)))</f>
        <v/>
      </c>
      <c r="CB147" s="276" t="str">
        <f ca="true">+IF(OFFSET('Water Data'!$G$27,0,10*ROW('Water Data'!G141))="","",OFFSET('Water Data'!$G$27,0,10*ROW('Water Data'!G141)))</f>
        <v/>
      </c>
      <c r="CC147" s="276" t="str">
        <f ca="true">+IF(OFFSET('Water Data'!$G$28,0,10*ROW('Water Data'!G141))="","",OFFSET('Water Data'!$G$28,0,10*ROW('Water Data'!G141)))</f>
        <v/>
      </c>
      <c r="CD147" s="276" t="str">
        <f ca="true">+IF(OFFSET('Water Data'!$G$29,0,10*ROW('Water Data'!G141))="","",OFFSET('Water Data'!$G$29,0,10*ROW('Water Data'!G141)))</f>
        <v/>
      </c>
      <c r="CE147" s="276" t="str">
        <f ca="true">+IF(OFFSET('Water Data'!$H$27,0,10*ROW('Water Data'!H141))="","",OFFSET('Water Data'!$H$27,0,10*ROW('Water Data'!H141)))</f>
        <v/>
      </c>
      <c r="CF147" s="276" t="str">
        <f ca="true">+IF(OFFSET('Water Data'!$H$28,0,10*ROW('Water Data'!H141))="","",OFFSET('Water Data'!$H$28,0,10*ROW('Water Data'!H141)))</f>
        <v/>
      </c>
      <c r="CG147" s="276" t="str">
        <f ca="true">+IF(OFFSET('Water Data'!$H$29,0,10*ROW('Water Data'!H141))="","",OFFSET('Water Data'!$H$29,0,10*ROW('Water Data'!H141)))</f>
        <v/>
      </c>
      <c r="CH147" s="276" t="str">
        <f ca="true">+IF(OFFSET('Water Data'!$I$27,0,10*ROW('Water Data'!I141))="","",OFFSET('Water Data'!$I$27,0,10*ROW('Water Data'!I141)))</f>
        <v/>
      </c>
      <c r="CI147" s="276" t="str">
        <f ca="true">+IF(OFFSET('Water Data'!$I$28,0,10*ROW('Water Data'!I141))="","",OFFSET('Water Data'!$I$28,0,10*ROW('Water Data'!I141)))</f>
        <v/>
      </c>
      <c r="CJ147" s="276" t="str">
        <f ca="true">+IF(OFFSET('Water Data'!$I$29,0,10*ROW('Water Data'!I141))="","",OFFSET('Water Data'!$I$29,0,10*ROW('Water Data'!I141)))</f>
        <v/>
      </c>
      <c r="CK147" s="276" t="str">
        <f ca="true">+IF(OFFSET('Sanitation Data'!$D$28,0,10*ROW('Sanitation Data'!D141))="","",OFFSET('Sanitation Data'!$D$28,0,10*ROW('Sanitation Data'!D141)))</f>
        <v/>
      </c>
      <c r="CL147" s="276" t="str">
        <f ca="true">+IF(OFFSET('Sanitation Data'!$D$29,0,10*ROW('Sanitation Data'!D141))="","",OFFSET('Sanitation Data'!$D$29,0,10*ROW('Sanitation Data'!D141)))</f>
        <v/>
      </c>
      <c r="CM147" s="276" t="str">
        <f ca="true">+IF(OFFSET('Sanitation Data'!$D$30,0,10*ROW('Sanitation Data'!D141))="","",OFFSET('Sanitation Data'!$D$30,0,10*ROW('Sanitation Data'!D141)))</f>
        <v/>
      </c>
      <c r="CN147" s="276" t="str">
        <f ca="true">+IF(OFFSET('Sanitation Data'!$D$31,0,10*ROW('Sanitation Data'!D141))="","",OFFSET('Sanitation Data'!$D$31,0,10*ROW('Sanitation Data'!D141)))</f>
        <v/>
      </c>
      <c r="CO147" s="276" t="str">
        <f ca="true">+IF(OFFSET('Sanitation Data'!$D$32,0,10*ROW('Sanitation Data'!D141))="","",OFFSET('Sanitation Data'!$D$32,0,10*ROW('Sanitation Data'!D141)))</f>
        <v/>
      </c>
      <c r="CP147" s="276" t="str">
        <f ca="true">+IF(OFFSET('Sanitation Data'!$E$28,0,10*ROW('Sanitation Data'!E141))="","",OFFSET('Sanitation Data'!$E$28,0,10*ROW('Sanitation Data'!E141)))</f>
        <v/>
      </c>
      <c r="CQ147" s="276" t="str">
        <f ca="true">+IF(OFFSET('Sanitation Data'!$E$29,0,10*ROW('Sanitation Data'!E141))="","",OFFSET('Sanitation Data'!$E$29,0,10*ROW('Sanitation Data'!E141)))</f>
        <v/>
      </c>
      <c r="CR147" s="276" t="str">
        <f ca="true">+IF(OFFSET('Sanitation Data'!$E$30,0,10*ROW('Sanitation Data'!E141))="","",OFFSET('Sanitation Data'!$E$30,0,10*ROW('Sanitation Data'!E141)))</f>
        <v/>
      </c>
      <c r="CS147" s="276" t="str">
        <f ca="true">+IF(OFFSET('Sanitation Data'!$E$31,0,10*ROW('Sanitation Data'!E141))="","",OFFSET('Sanitation Data'!$E$31,0,10*ROW('Sanitation Data'!E141)))</f>
        <v/>
      </c>
      <c r="CT147" s="276" t="str">
        <f ca="true">+IF(OFFSET('Sanitation Data'!$E$32,0,10*ROW('Sanitation Data'!E141))="","",OFFSET('Sanitation Data'!$E$32,0,10*ROW('Sanitation Data'!E141)))</f>
        <v/>
      </c>
      <c r="CU147" s="276" t="str">
        <f ca="true">+IF(OFFSET('Sanitation Data'!$F$28,0,10*ROW('Sanitation Data'!F141))="","",OFFSET('Sanitation Data'!$F$28,0,10*ROW('Sanitation Data'!F141)))</f>
        <v/>
      </c>
      <c r="CV147" s="276" t="str">
        <f ca="true">+IF(OFFSET('Sanitation Data'!$F$29,0,10*ROW('Sanitation Data'!F141))="","",OFFSET('Sanitation Data'!$F$29,0,10*ROW('Sanitation Data'!F141)))</f>
        <v/>
      </c>
      <c r="CW147" s="276" t="str">
        <f ca="true">+IF(OFFSET('Sanitation Data'!$F$30,0,10*ROW('Sanitation Data'!F141))="","",OFFSET('Sanitation Data'!$F$30,0,10*ROW('Sanitation Data'!F141)))</f>
        <v/>
      </c>
      <c r="CX147" s="276" t="str">
        <f ca="true">+IF(OFFSET('Sanitation Data'!$F$31,0,10*ROW('Sanitation Data'!F141))="","",OFFSET('Sanitation Data'!$F$31,0,10*ROW('Sanitation Data'!F141)))</f>
        <v/>
      </c>
      <c r="CY147" s="276" t="str">
        <f ca="true">+IF(OFFSET('Sanitation Data'!$F$32,0,10*ROW('Sanitation Data'!F141))="","",OFFSET('Sanitation Data'!$F$32,0,10*ROW('Sanitation Data'!F141)))</f>
        <v/>
      </c>
      <c r="CZ147" s="276" t="str">
        <f ca="true">+IF(OFFSET('Sanitation Data'!$G$28,0,10*ROW('Sanitation Data'!G141))="","",OFFSET('Sanitation Data'!$G$28,0,10*ROW('Sanitation Data'!G141)))</f>
        <v/>
      </c>
      <c r="DA147" s="276" t="str">
        <f ca="true">+IF(OFFSET('Sanitation Data'!$G$29,0,10*ROW('Sanitation Data'!G141))="","",OFFSET('Sanitation Data'!$G$29,0,10*ROW('Sanitation Data'!G141)))</f>
        <v/>
      </c>
      <c r="DB147" s="276" t="str">
        <f ca="true">+IF(OFFSET('Sanitation Data'!$G$30,0,10*ROW('Sanitation Data'!G141))="","",OFFSET('Sanitation Data'!$G$30,0,10*ROW('Sanitation Data'!G141)))</f>
        <v/>
      </c>
      <c r="DC147" s="276" t="str">
        <f ca="true">+IF(OFFSET('Sanitation Data'!$G$31,0,10*ROW('Sanitation Data'!G141))="","",OFFSET('Sanitation Data'!$G$31,0,10*ROW('Sanitation Data'!G141)))</f>
        <v/>
      </c>
      <c r="DD147" s="276" t="str">
        <f ca="true">+IF(OFFSET('Sanitation Data'!$G$32,0,10*ROW('Sanitation Data'!G141))="","",OFFSET('Sanitation Data'!$G$32,0,10*ROW('Sanitation Data'!G141)))</f>
        <v/>
      </c>
      <c r="DE147" s="276" t="str">
        <f ca="true">+IF(OFFSET('Sanitation Data'!$H$28,0,10*ROW('Sanitation Data'!H141))="","",OFFSET('Sanitation Data'!$H$28,0,10*ROW('Sanitation Data'!H141)))</f>
        <v/>
      </c>
      <c r="DF147" s="276" t="str">
        <f ca="true">+IF(OFFSET('Sanitation Data'!$H$29,0,10*ROW('Sanitation Data'!H141))="","",OFFSET('Sanitation Data'!$H$29,0,10*ROW('Sanitation Data'!H141)))</f>
        <v/>
      </c>
      <c r="DG147" s="276" t="str">
        <f ca="true">+IF(OFFSET('Sanitation Data'!$H$30,0,10*ROW('Sanitation Data'!H141))="","",OFFSET('Sanitation Data'!$H$30,0,10*ROW('Sanitation Data'!H141)))</f>
        <v/>
      </c>
      <c r="DH147" s="276" t="str">
        <f ca="true">+IF(OFFSET('Sanitation Data'!$H$31,0,10*ROW('Sanitation Data'!H141))="","",OFFSET('Sanitation Data'!$H$31,0,10*ROW('Sanitation Data'!H141)))</f>
        <v/>
      </c>
      <c r="DI147" s="276" t="str">
        <f ca="true">+IF(OFFSET('Sanitation Data'!$H$32,0,10*ROW('Sanitation Data'!H141))="","",OFFSET('Sanitation Data'!$H$32,0,10*ROW('Sanitation Data'!H141)))</f>
        <v/>
      </c>
      <c r="DJ147" s="276" t="str">
        <f ca="true">+IF(OFFSET('Sanitation Data'!$I$28,0,10*ROW('Sanitation Data'!I141))="","",OFFSET('Sanitation Data'!$I$28,0,10*ROW('Sanitation Data'!I141)))</f>
        <v/>
      </c>
      <c r="DK147" s="276" t="str">
        <f ca="true">+IF(OFFSET('Sanitation Data'!$I$29,0,10*ROW('Sanitation Data'!I141))="","",OFFSET('Sanitation Data'!$I$29,0,10*ROW('Sanitation Data'!I141)))</f>
        <v/>
      </c>
      <c r="DL147" s="276" t="str">
        <f ca="true">+IF(OFFSET('Sanitation Data'!$I$30,0,10*ROW('Sanitation Data'!I141))="","",OFFSET('Sanitation Data'!$I$30,0,10*ROW('Sanitation Data'!I141)))</f>
        <v/>
      </c>
      <c r="DM147" s="276" t="str">
        <f ca="true">+IF(OFFSET('Sanitation Data'!$I$31,0,10*ROW('Sanitation Data'!I141))="","",OFFSET('Sanitation Data'!$I$31,0,10*ROW('Sanitation Data'!I141)))</f>
        <v/>
      </c>
      <c r="DN147" s="276" t="str">
        <f ca="true">+IF(OFFSET('Sanitation Data'!$I$32,0,10*ROW('Sanitation Data'!I141))="","",OFFSET('Sanitation Data'!$I$32,0,10*ROW('Sanitation Data'!I141)))</f>
        <v/>
      </c>
      <c r="DO147" s="276" t="str">
        <f ca="true">+IF(OFFSET('Hygiene Data'!$D$11,0,10*ROW('Hygiene Data'!D141))="","",OFFSET('Hygiene Data'!$D$11,0,10*ROW('Hygiene Data'!D141)))</f>
        <v/>
      </c>
      <c r="DP147" s="276" t="str">
        <f ca="true">+IF(OFFSET('Hygiene Data'!$D$12,0,10*ROW('Hygiene Data'!D141))="","",OFFSET('Hygiene Data'!$D$12,0,10*ROW('Hygiene Data'!D141)))</f>
        <v/>
      </c>
      <c r="DQ147" s="276" t="str">
        <f ca="true">+IF(OFFSET('Hygiene Data'!$D$13,0,10*ROW('Hygiene Data'!D141))="","",OFFSET('Hygiene Data'!$D$13,0,10*ROW('Hygiene Data'!D141)))</f>
        <v/>
      </c>
      <c r="DR147" s="276" t="str">
        <f ca="true">+IF(OFFSET('Hygiene Data'!$E$11,0,10*ROW('Hygiene Data'!E141))="","",OFFSET('Hygiene Data'!$E$11,0,10*ROW('Hygiene Data'!E141)))</f>
        <v/>
      </c>
      <c r="DS147" s="276" t="str">
        <f ca="true">+IF(OFFSET('Hygiene Data'!$E$12,0,10*ROW('Hygiene Data'!E141))="","",OFFSET('Hygiene Data'!$E$12,0,10*ROW('Hygiene Data'!E141)))</f>
        <v/>
      </c>
      <c r="DT147" s="276" t="str">
        <f ca="true">+IF(OFFSET('Hygiene Data'!$E$13,0,10*ROW('Hygiene Data'!E141))="","",OFFSET('Hygiene Data'!$E$13,0,10*ROW('Hygiene Data'!E141)))</f>
        <v/>
      </c>
      <c r="DU147" s="276" t="str">
        <f ca="true">+IF(OFFSET('Hygiene Data'!$F$11,0,10*ROW('Hygiene Data'!F141))="","",OFFSET('Hygiene Data'!$F$11,0,10*ROW('Hygiene Data'!F141)))</f>
        <v/>
      </c>
      <c r="DV147" s="276" t="str">
        <f ca="true">+IF(OFFSET('Hygiene Data'!$F$12,0,10*ROW('Hygiene Data'!F141))="","",OFFSET('Hygiene Data'!$F$12,0,10*ROW('Hygiene Data'!F141)))</f>
        <v/>
      </c>
      <c r="DW147" s="276" t="str">
        <f ca="true">+IF(OFFSET('Hygiene Data'!$F$13,0,10*ROW('Hygiene Data'!F141))="","",OFFSET('Hygiene Data'!$F$13,0,10*ROW('Hygiene Data'!F141)))</f>
        <v/>
      </c>
      <c r="DX147" s="276" t="str">
        <f ca="true">+IF(OFFSET('Hygiene Data'!$G$11,0,10*ROW('Hygiene Data'!G141))="","",OFFSET('Hygiene Data'!$G$11,0,10*ROW('Hygiene Data'!G141)))</f>
        <v/>
      </c>
      <c r="DY147" s="276" t="str">
        <f ca="true">+IF(OFFSET('Hygiene Data'!$G$12,0,10*ROW('Hygiene Data'!G141))="","",OFFSET('Hygiene Data'!$G$12,0,10*ROW('Hygiene Data'!G141)))</f>
        <v/>
      </c>
      <c r="DZ147" s="276" t="str">
        <f ca="true">+IF(OFFSET('Hygiene Data'!$G$13,0,10*ROW('Hygiene Data'!G141))="","",OFFSET('Hygiene Data'!$G$13,0,10*ROW('Hygiene Data'!G141)))</f>
        <v/>
      </c>
      <c r="EA147" s="276" t="str">
        <f ca="true">+IF(OFFSET('Hygiene Data'!$H$11,0,10*ROW('Hygiene Data'!H141))="","",OFFSET('Hygiene Data'!$H$11,0,10*ROW('Hygiene Data'!H141)))</f>
        <v/>
      </c>
      <c r="EB147" s="276" t="str">
        <f ca="true">+IF(OFFSET('Hygiene Data'!$H$12,0,10*ROW('Hygiene Data'!H141))="","",OFFSET('Hygiene Data'!$H$12,0,10*ROW('Hygiene Data'!H141)))</f>
        <v/>
      </c>
      <c r="EC147" s="276" t="str">
        <f ca="true">+IF(OFFSET('Hygiene Data'!$H$13,0,10*ROW('Hygiene Data'!H141))="","",OFFSET('Hygiene Data'!$H$13,0,10*ROW('Hygiene Data'!H141)))</f>
        <v/>
      </c>
      <c r="ED147" s="276" t="str">
        <f ca="true">+IF(OFFSET('Hygiene Data'!$I$11,0,10*ROW('Hygiene Data'!I141))="","",OFFSET('Hygiene Data'!$I$11,0,10*ROW('Hygiene Data'!I141)))</f>
        <v/>
      </c>
      <c r="EE147" s="276" t="str">
        <f ca="true">+IF(OFFSET('Hygiene Data'!$I$12,0,10*ROW('Hygiene Data'!I141))="","",OFFSET('Hygiene Data'!$I$12,0,10*ROW('Hygiene Data'!I141)))</f>
        <v/>
      </c>
      <c r="EF147" s="276"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32"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6"/>
      <c r="BS148" s="276" t="str">
        <f ca="true">+IF(OFFSET('Water Data'!$D$27,0,10*ROW('Water Data'!D142))="","",OFFSET('Water Data'!$D$27,0,10*ROW('Water Data'!D142)))</f>
        <v/>
      </c>
      <c r="BT148" s="276" t="str">
        <f ca="true">+IF(OFFSET('Water Data'!$D$28,0,10*ROW('Water Data'!D142))="","",OFFSET('Water Data'!$D$28,0,10*ROW('Water Data'!D142)))</f>
        <v/>
      </c>
      <c r="BU148" s="276" t="str">
        <f ca="true">+IF(OFFSET('Water Data'!$D$29,0,10*ROW('Water Data'!D142))="","",OFFSET('Water Data'!$D$29,0,10*ROW('Water Data'!D142)))</f>
        <v/>
      </c>
      <c r="BV148" s="276" t="str">
        <f ca="true">+IF(OFFSET('Water Data'!$E$27,0,10*ROW('Water Data'!E142))="","",OFFSET('Water Data'!$E$27,0,10*ROW('Water Data'!E142)))</f>
        <v/>
      </c>
      <c r="BW148" s="276" t="str">
        <f ca="true">+IF(OFFSET('Water Data'!$E$28,0,10*ROW('Water Data'!E142))="","",OFFSET('Water Data'!$E$28,0,10*ROW('Water Data'!E142)))</f>
        <v/>
      </c>
      <c r="BX148" s="276" t="str">
        <f ca="true">+IF(OFFSET('Water Data'!$E$29,0,10*ROW('Water Data'!E142))="","",OFFSET('Water Data'!$E$29,0,10*ROW('Water Data'!E142)))</f>
        <v/>
      </c>
      <c r="BY148" s="276" t="str">
        <f ca="true">+IF(OFFSET('Water Data'!$F$27,0,10*ROW('Water Data'!F142))="","",OFFSET('Water Data'!$F$27,0,10*ROW('Water Data'!F142)))</f>
        <v/>
      </c>
      <c r="BZ148" s="276" t="str">
        <f ca="true">+IF(OFFSET('Water Data'!$F$28,0,10*ROW('Water Data'!F142))="","",OFFSET('Water Data'!$F$28,0,10*ROW('Water Data'!F142)))</f>
        <v/>
      </c>
      <c r="CA148" s="276" t="str">
        <f ca="true">+IF(OFFSET('Water Data'!$F$29,0,10*ROW('Water Data'!F142))="","",OFFSET('Water Data'!$F$29,0,10*ROW('Water Data'!F142)))</f>
        <v/>
      </c>
      <c r="CB148" s="276" t="str">
        <f ca="true">+IF(OFFSET('Water Data'!$G$27,0,10*ROW('Water Data'!G142))="","",OFFSET('Water Data'!$G$27,0,10*ROW('Water Data'!G142)))</f>
        <v/>
      </c>
      <c r="CC148" s="276" t="str">
        <f ca="true">+IF(OFFSET('Water Data'!$G$28,0,10*ROW('Water Data'!G142))="","",OFFSET('Water Data'!$G$28,0,10*ROW('Water Data'!G142)))</f>
        <v/>
      </c>
      <c r="CD148" s="276" t="str">
        <f ca="true">+IF(OFFSET('Water Data'!$G$29,0,10*ROW('Water Data'!G142))="","",OFFSET('Water Data'!$G$29,0,10*ROW('Water Data'!G142)))</f>
        <v/>
      </c>
      <c r="CE148" s="276" t="str">
        <f ca="true">+IF(OFFSET('Water Data'!$H$27,0,10*ROW('Water Data'!H142))="","",OFFSET('Water Data'!$H$27,0,10*ROW('Water Data'!H142)))</f>
        <v/>
      </c>
      <c r="CF148" s="276" t="str">
        <f ca="true">+IF(OFFSET('Water Data'!$H$28,0,10*ROW('Water Data'!H142))="","",OFFSET('Water Data'!$H$28,0,10*ROW('Water Data'!H142)))</f>
        <v/>
      </c>
      <c r="CG148" s="276" t="str">
        <f ca="true">+IF(OFFSET('Water Data'!$H$29,0,10*ROW('Water Data'!H142))="","",OFFSET('Water Data'!$H$29,0,10*ROW('Water Data'!H142)))</f>
        <v/>
      </c>
      <c r="CH148" s="276" t="str">
        <f ca="true">+IF(OFFSET('Water Data'!$I$27,0,10*ROW('Water Data'!I142))="","",OFFSET('Water Data'!$I$27,0,10*ROW('Water Data'!I142)))</f>
        <v/>
      </c>
      <c r="CI148" s="276" t="str">
        <f ca="true">+IF(OFFSET('Water Data'!$I$28,0,10*ROW('Water Data'!I142))="","",OFFSET('Water Data'!$I$28,0,10*ROW('Water Data'!I142)))</f>
        <v/>
      </c>
      <c r="CJ148" s="276" t="str">
        <f ca="true">+IF(OFFSET('Water Data'!$I$29,0,10*ROW('Water Data'!I142))="","",OFFSET('Water Data'!$I$29,0,10*ROW('Water Data'!I142)))</f>
        <v/>
      </c>
      <c r="CK148" s="276" t="str">
        <f ca="true">+IF(OFFSET('Sanitation Data'!$D$28,0,10*ROW('Sanitation Data'!D142))="","",OFFSET('Sanitation Data'!$D$28,0,10*ROW('Sanitation Data'!D142)))</f>
        <v/>
      </c>
      <c r="CL148" s="276" t="str">
        <f ca="true">+IF(OFFSET('Sanitation Data'!$D$29,0,10*ROW('Sanitation Data'!D142))="","",OFFSET('Sanitation Data'!$D$29,0,10*ROW('Sanitation Data'!D142)))</f>
        <v/>
      </c>
      <c r="CM148" s="276" t="str">
        <f ca="true">+IF(OFFSET('Sanitation Data'!$D$30,0,10*ROW('Sanitation Data'!D142))="","",OFFSET('Sanitation Data'!$D$30,0,10*ROW('Sanitation Data'!D142)))</f>
        <v/>
      </c>
      <c r="CN148" s="276" t="str">
        <f ca="true">+IF(OFFSET('Sanitation Data'!$D$31,0,10*ROW('Sanitation Data'!D142))="","",OFFSET('Sanitation Data'!$D$31,0,10*ROW('Sanitation Data'!D142)))</f>
        <v/>
      </c>
      <c r="CO148" s="276" t="str">
        <f ca="true">+IF(OFFSET('Sanitation Data'!$D$32,0,10*ROW('Sanitation Data'!D142))="","",OFFSET('Sanitation Data'!$D$32,0,10*ROW('Sanitation Data'!D142)))</f>
        <v/>
      </c>
      <c r="CP148" s="276" t="str">
        <f ca="true">+IF(OFFSET('Sanitation Data'!$E$28,0,10*ROW('Sanitation Data'!E142))="","",OFFSET('Sanitation Data'!$E$28,0,10*ROW('Sanitation Data'!E142)))</f>
        <v/>
      </c>
      <c r="CQ148" s="276" t="str">
        <f ca="true">+IF(OFFSET('Sanitation Data'!$E$29,0,10*ROW('Sanitation Data'!E142))="","",OFFSET('Sanitation Data'!$E$29,0,10*ROW('Sanitation Data'!E142)))</f>
        <v/>
      </c>
      <c r="CR148" s="276" t="str">
        <f ca="true">+IF(OFFSET('Sanitation Data'!$E$30,0,10*ROW('Sanitation Data'!E142))="","",OFFSET('Sanitation Data'!$E$30,0,10*ROW('Sanitation Data'!E142)))</f>
        <v/>
      </c>
      <c r="CS148" s="276" t="str">
        <f ca="true">+IF(OFFSET('Sanitation Data'!$E$31,0,10*ROW('Sanitation Data'!E142))="","",OFFSET('Sanitation Data'!$E$31,0,10*ROW('Sanitation Data'!E142)))</f>
        <v/>
      </c>
      <c r="CT148" s="276" t="str">
        <f ca="true">+IF(OFFSET('Sanitation Data'!$E$32,0,10*ROW('Sanitation Data'!E142))="","",OFFSET('Sanitation Data'!$E$32,0,10*ROW('Sanitation Data'!E142)))</f>
        <v/>
      </c>
      <c r="CU148" s="276" t="str">
        <f ca="true">+IF(OFFSET('Sanitation Data'!$F$28,0,10*ROW('Sanitation Data'!F142))="","",OFFSET('Sanitation Data'!$F$28,0,10*ROW('Sanitation Data'!F142)))</f>
        <v/>
      </c>
      <c r="CV148" s="276" t="str">
        <f ca="true">+IF(OFFSET('Sanitation Data'!$F$29,0,10*ROW('Sanitation Data'!F142))="","",OFFSET('Sanitation Data'!$F$29,0,10*ROW('Sanitation Data'!F142)))</f>
        <v/>
      </c>
      <c r="CW148" s="276" t="str">
        <f ca="true">+IF(OFFSET('Sanitation Data'!$F$30,0,10*ROW('Sanitation Data'!F142))="","",OFFSET('Sanitation Data'!$F$30,0,10*ROW('Sanitation Data'!F142)))</f>
        <v/>
      </c>
      <c r="CX148" s="276" t="str">
        <f ca="true">+IF(OFFSET('Sanitation Data'!$F$31,0,10*ROW('Sanitation Data'!F142))="","",OFFSET('Sanitation Data'!$F$31,0,10*ROW('Sanitation Data'!F142)))</f>
        <v/>
      </c>
      <c r="CY148" s="276" t="str">
        <f ca="true">+IF(OFFSET('Sanitation Data'!$F$32,0,10*ROW('Sanitation Data'!F142))="","",OFFSET('Sanitation Data'!$F$32,0,10*ROW('Sanitation Data'!F142)))</f>
        <v/>
      </c>
      <c r="CZ148" s="276" t="str">
        <f ca="true">+IF(OFFSET('Sanitation Data'!$G$28,0,10*ROW('Sanitation Data'!G142))="","",OFFSET('Sanitation Data'!$G$28,0,10*ROW('Sanitation Data'!G142)))</f>
        <v/>
      </c>
      <c r="DA148" s="276" t="str">
        <f ca="true">+IF(OFFSET('Sanitation Data'!$G$29,0,10*ROW('Sanitation Data'!G142))="","",OFFSET('Sanitation Data'!$G$29,0,10*ROW('Sanitation Data'!G142)))</f>
        <v/>
      </c>
      <c r="DB148" s="276" t="str">
        <f ca="true">+IF(OFFSET('Sanitation Data'!$G$30,0,10*ROW('Sanitation Data'!G142))="","",OFFSET('Sanitation Data'!$G$30,0,10*ROW('Sanitation Data'!G142)))</f>
        <v/>
      </c>
      <c r="DC148" s="276" t="str">
        <f ca="true">+IF(OFFSET('Sanitation Data'!$G$31,0,10*ROW('Sanitation Data'!G142))="","",OFFSET('Sanitation Data'!$G$31,0,10*ROW('Sanitation Data'!G142)))</f>
        <v/>
      </c>
      <c r="DD148" s="276" t="str">
        <f ca="true">+IF(OFFSET('Sanitation Data'!$G$32,0,10*ROW('Sanitation Data'!G142))="","",OFFSET('Sanitation Data'!$G$32,0,10*ROW('Sanitation Data'!G142)))</f>
        <v/>
      </c>
      <c r="DE148" s="276" t="str">
        <f ca="true">+IF(OFFSET('Sanitation Data'!$H$28,0,10*ROW('Sanitation Data'!H142))="","",OFFSET('Sanitation Data'!$H$28,0,10*ROW('Sanitation Data'!H142)))</f>
        <v/>
      </c>
      <c r="DF148" s="276" t="str">
        <f ca="true">+IF(OFFSET('Sanitation Data'!$H$29,0,10*ROW('Sanitation Data'!H142))="","",OFFSET('Sanitation Data'!$H$29,0,10*ROW('Sanitation Data'!H142)))</f>
        <v/>
      </c>
      <c r="DG148" s="276" t="str">
        <f ca="true">+IF(OFFSET('Sanitation Data'!$H$30,0,10*ROW('Sanitation Data'!H142))="","",OFFSET('Sanitation Data'!$H$30,0,10*ROW('Sanitation Data'!H142)))</f>
        <v/>
      </c>
      <c r="DH148" s="276" t="str">
        <f ca="true">+IF(OFFSET('Sanitation Data'!$H$31,0,10*ROW('Sanitation Data'!H142))="","",OFFSET('Sanitation Data'!$H$31,0,10*ROW('Sanitation Data'!H142)))</f>
        <v/>
      </c>
      <c r="DI148" s="276" t="str">
        <f ca="true">+IF(OFFSET('Sanitation Data'!$H$32,0,10*ROW('Sanitation Data'!H142))="","",OFFSET('Sanitation Data'!$H$32,0,10*ROW('Sanitation Data'!H142)))</f>
        <v/>
      </c>
      <c r="DJ148" s="276" t="str">
        <f ca="true">+IF(OFFSET('Sanitation Data'!$I$28,0,10*ROW('Sanitation Data'!I142))="","",OFFSET('Sanitation Data'!$I$28,0,10*ROW('Sanitation Data'!I142)))</f>
        <v/>
      </c>
      <c r="DK148" s="276" t="str">
        <f ca="true">+IF(OFFSET('Sanitation Data'!$I$29,0,10*ROW('Sanitation Data'!I142))="","",OFFSET('Sanitation Data'!$I$29,0,10*ROW('Sanitation Data'!I142)))</f>
        <v/>
      </c>
      <c r="DL148" s="276" t="str">
        <f ca="true">+IF(OFFSET('Sanitation Data'!$I$30,0,10*ROW('Sanitation Data'!I142))="","",OFFSET('Sanitation Data'!$I$30,0,10*ROW('Sanitation Data'!I142)))</f>
        <v/>
      </c>
      <c r="DM148" s="276" t="str">
        <f ca="true">+IF(OFFSET('Sanitation Data'!$I$31,0,10*ROW('Sanitation Data'!I142))="","",OFFSET('Sanitation Data'!$I$31,0,10*ROW('Sanitation Data'!I142)))</f>
        <v/>
      </c>
      <c r="DN148" s="276" t="str">
        <f ca="true">+IF(OFFSET('Sanitation Data'!$I$32,0,10*ROW('Sanitation Data'!I142))="","",OFFSET('Sanitation Data'!$I$32,0,10*ROW('Sanitation Data'!I142)))</f>
        <v/>
      </c>
      <c r="DO148" s="276" t="str">
        <f ca="true">+IF(OFFSET('Hygiene Data'!$D$11,0,10*ROW('Hygiene Data'!D142))="","",OFFSET('Hygiene Data'!$D$11,0,10*ROW('Hygiene Data'!D142)))</f>
        <v/>
      </c>
      <c r="DP148" s="276" t="str">
        <f ca="true">+IF(OFFSET('Hygiene Data'!$D$12,0,10*ROW('Hygiene Data'!D142))="","",OFFSET('Hygiene Data'!$D$12,0,10*ROW('Hygiene Data'!D142)))</f>
        <v/>
      </c>
      <c r="DQ148" s="276" t="str">
        <f ca="true">+IF(OFFSET('Hygiene Data'!$D$13,0,10*ROW('Hygiene Data'!D142))="","",OFFSET('Hygiene Data'!$D$13,0,10*ROW('Hygiene Data'!D142)))</f>
        <v/>
      </c>
      <c r="DR148" s="276" t="str">
        <f ca="true">+IF(OFFSET('Hygiene Data'!$E$11,0,10*ROW('Hygiene Data'!E142))="","",OFFSET('Hygiene Data'!$E$11,0,10*ROW('Hygiene Data'!E142)))</f>
        <v/>
      </c>
      <c r="DS148" s="276" t="str">
        <f ca="true">+IF(OFFSET('Hygiene Data'!$E$12,0,10*ROW('Hygiene Data'!E142))="","",OFFSET('Hygiene Data'!$E$12,0,10*ROW('Hygiene Data'!E142)))</f>
        <v/>
      </c>
      <c r="DT148" s="276" t="str">
        <f ca="true">+IF(OFFSET('Hygiene Data'!$E$13,0,10*ROW('Hygiene Data'!E142))="","",OFFSET('Hygiene Data'!$E$13,0,10*ROW('Hygiene Data'!E142)))</f>
        <v/>
      </c>
      <c r="DU148" s="276" t="str">
        <f ca="true">+IF(OFFSET('Hygiene Data'!$F$11,0,10*ROW('Hygiene Data'!F142))="","",OFFSET('Hygiene Data'!$F$11,0,10*ROW('Hygiene Data'!F142)))</f>
        <v/>
      </c>
      <c r="DV148" s="276" t="str">
        <f ca="true">+IF(OFFSET('Hygiene Data'!$F$12,0,10*ROW('Hygiene Data'!F142))="","",OFFSET('Hygiene Data'!$F$12,0,10*ROW('Hygiene Data'!F142)))</f>
        <v/>
      </c>
      <c r="DW148" s="276" t="str">
        <f ca="true">+IF(OFFSET('Hygiene Data'!$F$13,0,10*ROW('Hygiene Data'!F142))="","",OFFSET('Hygiene Data'!$F$13,0,10*ROW('Hygiene Data'!F142)))</f>
        <v/>
      </c>
      <c r="DX148" s="276" t="str">
        <f ca="true">+IF(OFFSET('Hygiene Data'!$G$11,0,10*ROW('Hygiene Data'!G142))="","",OFFSET('Hygiene Data'!$G$11,0,10*ROW('Hygiene Data'!G142)))</f>
        <v/>
      </c>
      <c r="DY148" s="276" t="str">
        <f ca="true">+IF(OFFSET('Hygiene Data'!$G$12,0,10*ROW('Hygiene Data'!G142))="","",OFFSET('Hygiene Data'!$G$12,0,10*ROW('Hygiene Data'!G142)))</f>
        <v/>
      </c>
      <c r="DZ148" s="276" t="str">
        <f ca="true">+IF(OFFSET('Hygiene Data'!$G$13,0,10*ROW('Hygiene Data'!G142))="","",OFFSET('Hygiene Data'!$G$13,0,10*ROW('Hygiene Data'!G142)))</f>
        <v/>
      </c>
      <c r="EA148" s="276" t="str">
        <f ca="true">+IF(OFFSET('Hygiene Data'!$H$11,0,10*ROW('Hygiene Data'!H142))="","",OFFSET('Hygiene Data'!$H$11,0,10*ROW('Hygiene Data'!H142)))</f>
        <v/>
      </c>
      <c r="EB148" s="276" t="str">
        <f ca="true">+IF(OFFSET('Hygiene Data'!$H$12,0,10*ROW('Hygiene Data'!H142))="","",OFFSET('Hygiene Data'!$H$12,0,10*ROW('Hygiene Data'!H142)))</f>
        <v/>
      </c>
      <c r="EC148" s="276" t="str">
        <f ca="true">+IF(OFFSET('Hygiene Data'!$H$13,0,10*ROW('Hygiene Data'!H142))="","",OFFSET('Hygiene Data'!$H$13,0,10*ROW('Hygiene Data'!H142)))</f>
        <v/>
      </c>
      <c r="ED148" s="276" t="str">
        <f ca="true">+IF(OFFSET('Hygiene Data'!$I$11,0,10*ROW('Hygiene Data'!I142))="","",OFFSET('Hygiene Data'!$I$11,0,10*ROW('Hygiene Data'!I142)))</f>
        <v/>
      </c>
      <c r="EE148" s="276" t="str">
        <f ca="true">+IF(OFFSET('Hygiene Data'!$I$12,0,10*ROW('Hygiene Data'!I142))="","",OFFSET('Hygiene Data'!$I$12,0,10*ROW('Hygiene Data'!I142)))</f>
        <v/>
      </c>
      <c r="EF148" s="276"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32"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6"/>
      <c r="BS149" s="276" t="str">
        <f ca="true">+IF(OFFSET('Water Data'!$D$27,0,10*ROW('Water Data'!D143))="","",OFFSET('Water Data'!$D$27,0,10*ROW('Water Data'!D143)))</f>
        <v/>
      </c>
      <c r="BT149" s="276" t="str">
        <f ca="true">+IF(OFFSET('Water Data'!$D$28,0,10*ROW('Water Data'!D143))="","",OFFSET('Water Data'!$D$28,0,10*ROW('Water Data'!D143)))</f>
        <v/>
      </c>
      <c r="BU149" s="276" t="str">
        <f ca="true">+IF(OFFSET('Water Data'!$D$29,0,10*ROW('Water Data'!D143))="","",OFFSET('Water Data'!$D$29,0,10*ROW('Water Data'!D143)))</f>
        <v/>
      </c>
      <c r="BV149" s="276" t="str">
        <f ca="true">+IF(OFFSET('Water Data'!$E$27,0,10*ROW('Water Data'!E143))="","",OFFSET('Water Data'!$E$27,0,10*ROW('Water Data'!E143)))</f>
        <v/>
      </c>
      <c r="BW149" s="276" t="str">
        <f ca="true">+IF(OFFSET('Water Data'!$E$28,0,10*ROW('Water Data'!E143))="","",OFFSET('Water Data'!$E$28,0,10*ROW('Water Data'!E143)))</f>
        <v/>
      </c>
      <c r="BX149" s="276" t="str">
        <f ca="true">+IF(OFFSET('Water Data'!$E$29,0,10*ROW('Water Data'!E143))="","",OFFSET('Water Data'!$E$29,0,10*ROW('Water Data'!E143)))</f>
        <v/>
      </c>
      <c r="BY149" s="276" t="str">
        <f ca="true">+IF(OFFSET('Water Data'!$F$27,0,10*ROW('Water Data'!F143))="","",OFFSET('Water Data'!$F$27,0,10*ROW('Water Data'!F143)))</f>
        <v/>
      </c>
      <c r="BZ149" s="276" t="str">
        <f ca="true">+IF(OFFSET('Water Data'!$F$28,0,10*ROW('Water Data'!F143))="","",OFFSET('Water Data'!$F$28,0,10*ROW('Water Data'!F143)))</f>
        <v/>
      </c>
      <c r="CA149" s="276" t="str">
        <f ca="true">+IF(OFFSET('Water Data'!$F$29,0,10*ROW('Water Data'!F143))="","",OFFSET('Water Data'!$F$29,0,10*ROW('Water Data'!F143)))</f>
        <v/>
      </c>
      <c r="CB149" s="276" t="str">
        <f ca="true">+IF(OFFSET('Water Data'!$G$27,0,10*ROW('Water Data'!G143))="","",OFFSET('Water Data'!$G$27,0,10*ROW('Water Data'!G143)))</f>
        <v/>
      </c>
      <c r="CC149" s="276" t="str">
        <f ca="true">+IF(OFFSET('Water Data'!$G$28,0,10*ROW('Water Data'!G143))="","",OFFSET('Water Data'!$G$28,0,10*ROW('Water Data'!G143)))</f>
        <v/>
      </c>
      <c r="CD149" s="276" t="str">
        <f ca="true">+IF(OFFSET('Water Data'!$G$29,0,10*ROW('Water Data'!G143))="","",OFFSET('Water Data'!$G$29,0,10*ROW('Water Data'!G143)))</f>
        <v/>
      </c>
      <c r="CE149" s="276" t="str">
        <f ca="true">+IF(OFFSET('Water Data'!$H$27,0,10*ROW('Water Data'!H143))="","",OFFSET('Water Data'!$H$27,0,10*ROW('Water Data'!H143)))</f>
        <v/>
      </c>
      <c r="CF149" s="276" t="str">
        <f ca="true">+IF(OFFSET('Water Data'!$H$28,0,10*ROW('Water Data'!H143))="","",OFFSET('Water Data'!$H$28,0,10*ROW('Water Data'!H143)))</f>
        <v/>
      </c>
      <c r="CG149" s="276" t="str">
        <f ca="true">+IF(OFFSET('Water Data'!$H$29,0,10*ROW('Water Data'!H143))="","",OFFSET('Water Data'!$H$29,0,10*ROW('Water Data'!H143)))</f>
        <v/>
      </c>
      <c r="CH149" s="276" t="str">
        <f ca="true">+IF(OFFSET('Water Data'!$I$27,0,10*ROW('Water Data'!I143))="","",OFFSET('Water Data'!$I$27,0,10*ROW('Water Data'!I143)))</f>
        <v/>
      </c>
      <c r="CI149" s="276" t="str">
        <f ca="true">+IF(OFFSET('Water Data'!$I$28,0,10*ROW('Water Data'!I143))="","",OFFSET('Water Data'!$I$28,0,10*ROW('Water Data'!I143)))</f>
        <v/>
      </c>
      <c r="CJ149" s="276" t="str">
        <f ca="true">+IF(OFFSET('Water Data'!$I$29,0,10*ROW('Water Data'!I143))="","",OFFSET('Water Data'!$I$29,0,10*ROW('Water Data'!I143)))</f>
        <v/>
      </c>
      <c r="CK149" s="276" t="str">
        <f ca="true">+IF(OFFSET('Sanitation Data'!$D$28,0,10*ROW('Sanitation Data'!D143))="","",OFFSET('Sanitation Data'!$D$28,0,10*ROW('Sanitation Data'!D143)))</f>
        <v/>
      </c>
      <c r="CL149" s="276" t="str">
        <f ca="true">+IF(OFFSET('Sanitation Data'!$D$29,0,10*ROW('Sanitation Data'!D143))="","",OFFSET('Sanitation Data'!$D$29,0,10*ROW('Sanitation Data'!D143)))</f>
        <v/>
      </c>
      <c r="CM149" s="276" t="str">
        <f ca="true">+IF(OFFSET('Sanitation Data'!$D$30,0,10*ROW('Sanitation Data'!D143))="","",OFFSET('Sanitation Data'!$D$30,0,10*ROW('Sanitation Data'!D143)))</f>
        <v/>
      </c>
      <c r="CN149" s="276" t="str">
        <f ca="true">+IF(OFFSET('Sanitation Data'!$D$31,0,10*ROW('Sanitation Data'!D143))="","",OFFSET('Sanitation Data'!$D$31,0,10*ROW('Sanitation Data'!D143)))</f>
        <v/>
      </c>
      <c r="CO149" s="276" t="str">
        <f ca="true">+IF(OFFSET('Sanitation Data'!$D$32,0,10*ROW('Sanitation Data'!D143))="","",OFFSET('Sanitation Data'!$D$32,0,10*ROW('Sanitation Data'!D143)))</f>
        <v/>
      </c>
      <c r="CP149" s="276" t="str">
        <f ca="true">+IF(OFFSET('Sanitation Data'!$E$28,0,10*ROW('Sanitation Data'!E143))="","",OFFSET('Sanitation Data'!$E$28,0,10*ROW('Sanitation Data'!E143)))</f>
        <v/>
      </c>
      <c r="CQ149" s="276" t="str">
        <f ca="true">+IF(OFFSET('Sanitation Data'!$E$29,0,10*ROW('Sanitation Data'!E143))="","",OFFSET('Sanitation Data'!$E$29,0,10*ROW('Sanitation Data'!E143)))</f>
        <v/>
      </c>
      <c r="CR149" s="276" t="str">
        <f ca="true">+IF(OFFSET('Sanitation Data'!$E$30,0,10*ROW('Sanitation Data'!E143))="","",OFFSET('Sanitation Data'!$E$30,0,10*ROW('Sanitation Data'!E143)))</f>
        <v/>
      </c>
      <c r="CS149" s="276" t="str">
        <f ca="true">+IF(OFFSET('Sanitation Data'!$E$31,0,10*ROW('Sanitation Data'!E143))="","",OFFSET('Sanitation Data'!$E$31,0,10*ROW('Sanitation Data'!E143)))</f>
        <v/>
      </c>
      <c r="CT149" s="276" t="str">
        <f ca="true">+IF(OFFSET('Sanitation Data'!$E$32,0,10*ROW('Sanitation Data'!E143))="","",OFFSET('Sanitation Data'!$E$32,0,10*ROW('Sanitation Data'!E143)))</f>
        <v/>
      </c>
      <c r="CU149" s="276" t="str">
        <f ca="true">+IF(OFFSET('Sanitation Data'!$F$28,0,10*ROW('Sanitation Data'!F143))="","",OFFSET('Sanitation Data'!$F$28,0,10*ROW('Sanitation Data'!F143)))</f>
        <v/>
      </c>
      <c r="CV149" s="276" t="str">
        <f ca="true">+IF(OFFSET('Sanitation Data'!$F$29,0,10*ROW('Sanitation Data'!F143))="","",OFFSET('Sanitation Data'!$F$29,0,10*ROW('Sanitation Data'!F143)))</f>
        <v/>
      </c>
      <c r="CW149" s="276" t="str">
        <f ca="true">+IF(OFFSET('Sanitation Data'!$F$30,0,10*ROW('Sanitation Data'!F143))="","",OFFSET('Sanitation Data'!$F$30,0,10*ROW('Sanitation Data'!F143)))</f>
        <v/>
      </c>
      <c r="CX149" s="276" t="str">
        <f ca="true">+IF(OFFSET('Sanitation Data'!$F$31,0,10*ROW('Sanitation Data'!F143))="","",OFFSET('Sanitation Data'!$F$31,0,10*ROW('Sanitation Data'!F143)))</f>
        <v/>
      </c>
      <c r="CY149" s="276" t="str">
        <f ca="true">+IF(OFFSET('Sanitation Data'!$F$32,0,10*ROW('Sanitation Data'!F143))="","",OFFSET('Sanitation Data'!$F$32,0,10*ROW('Sanitation Data'!F143)))</f>
        <v/>
      </c>
      <c r="CZ149" s="276" t="str">
        <f ca="true">+IF(OFFSET('Sanitation Data'!$G$28,0,10*ROW('Sanitation Data'!G143))="","",OFFSET('Sanitation Data'!$G$28,0,10*ROW('Sanitation Data'!G143)))</f>
        <v/>
      </c>
      <c r="DA149" s="276" t="str">
        <f ca="true">+IF(OFFSET('Sanitation Data'!$G$29,0,10*ROW('Sanitation Data'!G143))="","",OFFSET('Sanitation Data'!$G$29,0,10*ROW('Sanitation Data'!G143)))</f>
        <v/>
      </c>
      <c r="DB149" s="276" t="str">
        <f ca="true">+IF(OFFSET('Sanitation Data'!$G$30,0,10*ROW('Sanitation Data'!G143))="","",OFFSET('Sanitation Data'!$G$30,0,10*ROW('Sanitation Data'!G143)))</f>
        <v/>
      </c>
      <c r="DC149" s="276" t="str">
        <f ca="true">+IF(OFFSET('Sanitation Data'!$G$31,0,10*ROW('Sanitation Data'!G143))="","",OFFSET('Sanitation Data'!$G$31,0,10*ROW('Sanitation Data'!G143)))</f>
        <v/>
      </c>
      <c r="DD149" s="276" t="str">
        <f ca="true">+IF(OFFSET('Sanitation Data'!$G$32,0,10*ROW('Sanitation Data'!G143))="","",OFFSET('Sanitation Data'!$G$32,0,10*ROW('Sanitation Data'!G143)))</f>
        <v/>
      </c>
      <c r="DE149" s="276" t="str">
        <f ca="true">+IF(OFFSET('Sanitation Data'!$H$28,0,10*ROW('Sanitation Data'!H143))="","",OFFSET('Sanitation Data'!$H$28,0,10*ROW('Sanitation Data'!H143)))</f>
        <v/>
      </c>
      <c r="DF149" s="276" t="str">
        <f ca="true">+IF(OFFSET('Sanitation Data'!$H$29,0,10*ROW('Sanitation Data'!H143))="","",OFFSET('Sanitation Data'!$H$29,0,10*ROW('Sanitation Data'!H143)))</f>
        <v/>
      </c>
      <c r="DG149" s="276" t="str">
        <f ca="true">+IF(OFFSET('Sanitation Data'!$H$30,0,10*ROW('Sanitation Data'!H143))="","",OFFSET('Sanitation Data'!$H$30,0,10*ROW('Sanitation Data'!H143)))</f>
        <v/>
      </c>
      <c r="DH149" s="276" t="str">
        <f ca="true">+IF(OFFSET('Sanitation Data'!$H$31,0,10*ROW('Sanitation Data'!H143))="","",OFFSET('Sanitation Data'!$H$31,0,10*ROW('Sanitation Data'!H143)))</f>
        <v/>
      </c>
      <c r="DI149" s="276" t="str">
        <f ca="true">+IF(OFFSET('Sanitation Data'!$H$32,0,10*ROW('Sanitation Data'!H143))="","",OFFSET('Sanitation Data'!$H$32,0,10*ROW('Sanitation Data'!H143)))</f>
        <v/>
      </c>
      <c r="DJ149" s="276" t="str">
        <f ca="true">+IF(OFFSET('Sanitation Data'!$I$28,0,10*ROW('Sanitation Data'!I143))="","",OFFSET('Sanitation Data'!$I$28,0,10*ROW('Sanitation Data'!I143)))</f>
        <v/>
      </c>
      <c r="DK149" s="276" t="str">
        <f ca="true">+IF(OFFSET('Sanitation Data'!$I$29,0,10*ROW('Sanitation Data'!I143))="","",OFFSET('Sanitation Data'!$I$29,0,10*ROW('Sanitation Data'!I143)))</f>
        <v/>
      </c>
      <c r="DL149" s="276" t="str">
        <f ca="true">+IF(OFFSET('Sanitation Data'!$I$30,0,10*ROW('Sanitation Data'!I143))="","",OFFSET('Sanitation Data'!$I$30,0,10*ROW('Sanitation Data'!I143)))</f>
        <v/>
      </c>
      <c r="DM149" s="276" t="str">
        <f ca="true">+IF(OFFSET('Sanitation Data'!$I$31,0,10*ROW('Sanitation Data'!I143))="","",OFFSET('Sanitation Data'!$I$31,0,10*ROW('Sanitation Data'!I143)))</f>
        <v/>
      </c>
      <c r="DN149" s="276" t="str">
        <f ca="true">+IF(OFFSET('Sanitation Data'!$I$32,0,10*ROW('Sanitation Data'!I143))="","",OFFSET('Sanitation Data'!$I$32,0,10*ROW('Sanitation Data'!I143)))</f>
        <v/>
      </c>
      <c r="DO149" s="276" t="str">
        <f ca="true">+IF(OFFSET('Hygiene Data'!$D$11,0,10*ROW('Hygiene Data'!D143))="","",OFFSET('Hygiene Data'!$D$11,0,10*ROW('Hygiene Data'!D143)))</f>
        <v/>
      </c>
      <c r="DP149" s="276" t="str">
        <f ca="true">+IF(OFFSET('Hygiene Data'!$D$12,0,10*ROW('Hygiene Data'!D143))="","",OFFSET('Hygiene Data'!$D$12,0,10*ROW('Hygiene Data'!D143)))</f>
        <v/>
      </c>
      <c r="DQ149" s="276" t="str">
        <f ca="true">+IF(OFFSET('Hygiene Data'!$D$13,0,10*ROW('Hygiene Data'!D143))="","",OFFSET('Hygiene Data'!$D$13,0,10*ROW('Hygiene Data'!D143)))</f>
        <v/>
      </c>
      <c r="DR149" s="276" t="str">
        <f ca="true">+IF(OFFSET('Hygiene Data'!$E$11,0,10*ROW('Hygiene Data'!E143))="","",OFFSET('Hygiene Data'!$E$11,0,10*ROW('Hygiene Data'!E143)))</f>
        <v/>
      </c>
      <c r="DS149" s="276" t="str">
        <f ca="true">+IF(OFFSET('Hygiene Data'!$E$12,0,10*ROW('Hygiene Data'!E143))="","",OFFSET('Hygiene Data'!$E$12,0,10*ROW('Hygiene Data'!E143)))</f>
        <v/>
      </c>
      <c r="DT149" s="276" t="str">
        <f ca="true">+IF(OFFSET('Hygiene Data'!$E$13,0,10*ROW('Hygiene Data'!E143))="","",OFFSET('Hygiene Data'!$E$13,0,10*ROW('Hygiene Data'!E143)))</f>
        <v/>
      </c>
      <c r="DU149" s="276" t="str">
        <f ca="true">+IF(OFFSET('Hygiene Data'!$F$11,0,10*ROW('Hygiene Data'!F143))="","",OFFSET('Hygiene Data'!$F$11,0,10*ROW('Hygiene Data'!F143)))</f>
        <v/>
      </c>
      <c r="DV149" s="276" t="str">
        <f ca="true">+IF(OFFSET('Hygiene Data'!$F$12,0,10*ROW('Hygiene Data'!F143))="","",OFFSET('Hygiene Data'!$F$12,0,10*ROW('Hygiene Data'!F143)))</f>
        <v/>
      </c>
      <c r="DW149" s="276" t="str">
        <f ca="true">+IF(OFFSET('Hygiene Data'!$F$13,0,10*ROW('Hygiene Data'!F143))="","",OFFSET('Hygiene Data'!$F$13,0,10*ROW('Hygiene Data'!F143)))</f>
        <v/>
      </c>
      <c r="DX149" s="276" t="str">
        <f ca="true">+IF(OFFSET('Hygiene Data'!$G$11,0,10*ROW('Hygiene Data'!G143))="","",OFFSET('Hygiene Data'!$G$11,0,10*ROW('Hygiene Data'!G143)))</f>
        <v/>
      </c>
      <c r="DY149" s="276" t="str">
        <f ca="true">+IF(OFFSET('Hygiene Data'!$G$12,0,10*ROW('Hygiene Data'!G143))="","",OFFSET('Hygiene Data'!$G$12,0,10*ROW('Hygiene Data'!G143)))</f>
        <v/>
      </c>
      <c r="DZ149" s="276" t="str">
        <f ca="true">+IF(OFFSET('Hygiene Data'!$G$13,0,10*ROW('Hygiene Data'!G143))="","",OFFSET('Hygiene Data'!$G$13,0,10*ROW('Hygiene Data'!G143)))</f>
        <v/>
      </c>
      <c r="EA149" s="276" t="str">
        <f ca="true">+IF(OFFSET('Hygiene Data'!$H$11,0,10*ROW('Hygiene Data'!H143))="","",OFFSET('Hygiene Data'!$H$11,0,10*ROW('Hygiene Data'!H143)))</f>
        <v/>
      </c>
      <c r="EB149" s="276" t="str">
        <f ca="true">+IF(OFFSET('Hygiene Data'!$H$12,0,10*ROW('Hygiene Data'!H143))="","",OFFSET('Hygiene Data'!$H$12,0,10*ROW('Hygiene Data'!H143)))</f>
        <v/>
      </c>
      <c r="EC149" s="276" t="str">
        <f ca="true">+IF(OFFSET('Hygiene Data'!$H$13,0,10*ROW('Hygiene Data'!H143))="","",OFFSET('Hygiene Data'!$H$13,0,10*ROW('Hygiene Data'!H143)))</f>
        <v/>
      </c>
      <c r="ED149" s="276" t="str">
        <f ca="true">+IF(OFFSET('Hygiene Data'!$I$11,0,10*ROW('Hygiene Data'!I143))="","",OFFSET('Hygiene Data'!$I$11,0,10*ROW('Hygiene Data'!I143)))</f>
        <v/>
      </c>
      <c r="EE149" s="276" t="str">
        <f ca="true">+IF(OFFSET('Hygiene Data'!$I$12,0,10*ROW('Hygiene Data'!I143))="","",OFFSET('Hygiene Data'!$I$12,0,10*ROW('Hygiene Data'!I143)))</f>
        <v/>
      </c>
      <c r="EF149" s="276"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32"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6"/>
      <c r="BS150" s="276" t="str">
        <f ca="true">+IF(OFFSET('Water Data'!$D$27,0,10*ROW('Water Data'!D144))="","",OFFSET('Water Data'!$D$27,0,10*ROW('Water Data'!D144)))</f>
        <v/>
      </c>
      <c r="BT150" s="276" t="str">
        <f ca="true">+IF(OFFSET('Water Data'!$D$28,0,10*ROW('Water Data'!D144))="","",OFFSET('Water Data'!$D$28,0,10*ROW('Water Data'!D144)))</f>
        <v/>
      </c>
      <c r="BU150" s="276" t="str">
        <f ca="true">+IF(OFFSET('Water Data'!$D$29,0,10*ROW('Water Data'!D144))="","",OFFSET('Water Data'!$D$29,0,10*ROW('Water Data'!D144)))</f>
        <v/>
      </c>
      <c r="BV150" s="276" t="str">
        <f ca="true">+IF(OFFSET('Water Data'!$E$27,0,10*ROW('Water Data'!E144))="","",OFFSET('Water Data'!$E$27,0,10*ROW('Water Data'!E144)))</f>
        <v/>
      </c>
      <c r="BW150" s="276" t="str">
        <f ca="true">+IF(OFFSET('Water Data'!$E$28,0,10*ROW('Water Data'!E144))="","",OFFSET('Water Data'!$E$28,0,10*ROW('Water Data'!E144)))</f>
        <v/>
      </c>
      <c r="BX150" s="276" t="str">
        <f ca="true">+IF(OFFSET('Water Data'!$E$29,0,10*ROW('Water Data'!E144))="","",OFFSET('Water Data'!$E$29,0,10*ROW('Water Data'!E144)))</f>
        <v/>
      </c>
      <c r="BY150" s="276" t="str">
        <f ca="true">+IF(OFFSET('Water Data'!$F$27,0,10*ROW('Water Data'!F144))="","",OFFSET('Water Data'!$F$27,0,10*ROW('Water Data'!F144)))</f>
        <v/>
      </c>
      <c r="BZ150" s="276" t="str">
        <f ca="true">+IF(OFFSET('Water Data'!$F$28,0,10*ROW('Water Data'!F144))="","",OFFSET('Water Data'!$F$28,0,10*ROW('Water Data'!F144)))</f>
        <v/>
      </c>
      <c r="CA150" s="276" t="str">
        <f ca="true">+IF(OFFSET('Water Data'!$F$29,0,10*ROW('Water Data'!F144))="","",OFFSET('Water Data'!$F$29,0,10*ROW('Water Data'!F144)))</f>
        <v/>
      </c>
      <c r="CB150" s="276" t="str">
        <f ca="true">+IF(OFFSET('Water Data'!$G$27,0,10*ROW('Water Data'!G144))="","",OFFSET('Water Data'!$G$27,0,10*ROW('Water Data'!G144)))</f>
        <v/>
      </c>
      <c r="CC150" s="276" t="str">
        <f ca="true">+IF(OFFSET('Water Data'!$G$28,0,10*ROW('Water Data'!G144))="","",OFFSET('Water Data'!$G$28,0,10*ROW('Water Data'!G144)))</f>
        <v/>
      </c>
      <c r="CD150" s="276" t="str">
        <f ca="true">+IF(OFFSET('Water Data'!$G$29,0,10*ROW('Water Data'!G144))="","",OFFSET('Water Data'!$G$29,0,10*ROW('Water Data'!G144)))</f>
        <v/>
      </c>
      <c r="CE150" s="276" t="str">
        <f ca="true">+IF(OFFSET('Water Data'!$H$27,0,10*ROW('Water Data'!H144))="","",OFFSET('Water Data'!$H$27,0,10*ROW('Water Data'!H144)))</f>
        <v/>
      </c>
      <c r="CF150" s="276" t="str">
        <f ca="true">+IF(OFFSET('Water Data'!$H$28,0,10*ROW('Water Data'!H144))="","",OFFSET('Water Data'!$H$28,0,10*ROW('Water Data'!H144)))</f>
        <v/>
      </c>
      <c r="CG150" s="276" t="str">
        <f ca="true">+IF(OFFSET('Water Data'!$H$29,0,10*ROW('Water Data'!H144))="","",OFFSET('Water Data'!$H$29,0,10*ROW('Water Data'!H144)))</f>
        <v/>
      </c>
      <c r="CH150" s="276" t="str">
        <f ca="true">+IF(OFFSET('Water Data'!$I$27,0,10*ROW('Water Data'!I144))="","",OFFSET('Water Data'!$I$27,0,10*ROW('Water Data'!I144)))</f>
        <v/>
      </c>
      <c r="CI150" s="276" t="str">
        <f ca="true">+IF(OFFSET('Water Data'!$I$28,0,10*ROW('Water Data'!I144))="","",OFFSET('Water Data'!$I$28,0,10*ROW('Water Data'!I144)))</f>
        <v/>
      </c>
      <c r="CJ150" s="276" t="str">
        <f ca="true">+IF(OFFSET('Water Data'!$I$29,0,10*ROW('Water Data'!I144))="","",OFFSET('Water Data'!$I$29,0,10*ROW('Water Data'!I144)))</f>
        <v/>
      </c>
      <c r="CK150" s="276" t="str">
        <f ca="true">+IF(OFFSET('Sanitation Data'!$D$28,0,10*ROW('Sanitation Data'!D144))="","",OFFSET('Sanitation Data'!$D$28,0,10*ROW('Sanitation Data'!D144)))</f>
        <v/>
      </c>
      <c r="CL150" s="276" t="str">
        <f ca="true">+IF(OFFSET('Sanitation Data'!$D$29,0,10*ROW('Sanitation Data'!D144))="","",OFFSET('Sanitation Data'!$D$29,0,10*ROW('Sanitation Data'!D144)))</f>
        <v/>
      </c>
      <c r="CM150" s="276" t="str">
        <f ca="true">+IF(OFFSET('Sanitation Data'!$D$30,0,10*ROW('Sanitation Data'!D144))="","",OFFSET('Sanitation Data'!$D$30,0,10*ROW('Sanitation Data'!D144)))</f>
        <v/>
      </c>
      <c r="CN150" s="276" t="str">
        <f ca="true">+IF(OFFSET('Sanitation Data'!$D$31,0,10*ROW('Sanitation Data'!D144))="","",OFFSET('Sanitation Data'!$D$31,0,10*ROW('Sanitation Data'!D144)))</f>
        <v/>
      </c>
      <c r="CO150" s="276" t="str">
        <f ca="true">+IF(OFFSET('Sanitation Data'!$D$32,0,10*ROW('Sanitation Data'!D144))="","",OFFSET('Sanitation Data'!$D$32,0,10*ROW('Sanitation Data'!D144)))</f>
        <v/>
      </c>
      <c r="CP150" s="276" t="str">
        <f ca="true">+IF(OFFSET('Sanitation Data'!$E$28,0,10*ROW('Sanitation Data'!E144))="","",OFFSET('Sanitation Data'!$E$28,0,10*ROW('Sanitation Data'!E144)))</f>
        <v/>
      </c>
      <c r="CQ150" s="276" t="str">
        <f ca="true">+IF(OFFSET('Sanitation Data'!$E$29,0,10*ROW('Sanitation Data'!E144))="","",OFFSET('Sanitation Data'!$E$29,0,10*ROW('Sanitation Data'!E144)))</f>
        <v/>
      </c>
      <c r="CR150" s="276" t="str">
        <f ca="true">+IF(OFFSET('Sanitation Data'!$E$30,0,10*ROW('Sanitation Data'!E144))="","",OFFSET('Sanitation Data'!$E$30,0,10*ROW('Sanitation Data'!E144)))</f>
        <v/>
      </c>
      <c r="CS150" s="276" t="str">
        <f ca="true">+IF(OFFSET('Sanitation Data'!$E$31,0,10*ROW('Sanitation Data'!E144))="","",OFFSET('Sanitation Data'!$E$31,0,10*ROW('Sanitation Data'!E144)))</f>
        <v/>
      </c>
      <c r="CT150" s="276" t="str">
        <f ca="true">+IF(OFFSET('Sanitation Data'!$E$32,0,10*ROW('Sanitation Data'!E144))="","",OFFSET('Sanitation Data'!$E$32,0,10*ROW('Sanitation Data'!E144)))</f>
        <v/>
      </c>
      <c r="CU150" s="276" t="str">
        <f ca="true">+IF(OFFSET('Sanitation Data'!$F$28,0,10*ROW('Sanitation Data'!F144))="","",OFFSET('Sanitation Data'!$F$28,0,10*ROW('Sanitation Data'!F144)))</f>
        <v/>
      </c>
      <c r="CV150" s="276" t="str">
        <f ca="true">+IF(OFFSET('Sanitation Data'!$F$29,0,10*ROW('Sanitation Data'!F144))="","",OFFSET('Sanitation Data'!$F$29,0,10*ROW('Sanitation Data'!F144)))</f>
        <v/>
      </c>
      <c r="CW150" s="276" t="str">
        <f ca="true">+IF(OFFSET('Sanitation Data'!$F$30,0,10*ROW('Sanitation Data'!F144))="","",OFFSET('Sanitation Data'!$F$30,0,10*ROW('Sanitation Data'!F144)))</f>
        <v/>
      </c>
      <c r="CX150" s="276" t="str">
        <f ca="true">+IF(OFFSET('Sanitation Data'!$F$31,0,10*ROW('Sanitation Data'!F144))="","",OFFSET('Sanitation Data'!$F$31,0,10*ROW('Sanitation Data'!F144)))</f>
        <v/>
      </c>
      <c r="CY150" s="276" t="str">
        <f ca="true">+IF(OFFSET('Sanitation Data'!$F$32,0,10*ROW('Sanitation Data'!F144))="","",OFFSET('Sanitation Data'!$F$32,0,10*ROW('Sanitation Data'!F144)))</f>
        <v/>
      </c>
      <c r="CZ150" s="276" t="str">
        <f ca="true">+IF(OFFSET('Sanitation Data'!$G$28,0,10*ROW('Sanitation Data'!G144))="","",OFFSET('Sanitation Data'!$G$28,0,10*ROW('Sanitation Data'!G144)))</f>
        <v/>
      </c>
      <c r="DA150" s="276" t="str">
        <f ca="true">+IF(OFFSET('Sanitation Data'!$G$29,0,10*ROW('Sanitation Data'!G144))="","",OFFSET('Sanitation Data'!$G$29,0,10*ROW('Sanitation Data'!G144)))</f>
        <v/>
      </c>
      <c r="DB150" s="276" t="str">
        <f ca="true">+IF(OFFSET('Sanitation Data'!$G$30,0,10*ROW('Sanitation Data'!G144))="","",OFFSET('Sanitation Data'!$G$30,0,10*ROW('Sanitation Data'!G144)))</f>
        <v/>
      </c>
      <c r="DC150" s="276" t="str">
        <f ca="true">+IF(OFFSET('Sanitation Data'!$G$31,0,10*ROW('Sanitation Data'!G144))="","",OFFSET('Sanitation Data'!$G$31,0,10*ROW('Sanitation Data'!G144)))</f>
        <v/>
      </c>
      <c r="DD150" s="276" t="str">
        <f ca="true">+IF(OFFSET('Sanitation Data'!$G$32,0,10*ROW('Sanitation Data'!G144))="","",OFFSET('Sanitation Data'!$G$32,0,10*ROW('Sanitation Data'!G144)))</f>
        <v/>
      </c>
      <c r="DE150" s="276" t="str">
        <f ca="true">+IF(OFFSET('Sanitation Data'!$H$28,0,10*ROW('Sanitation Data'!H144))="","",OFFSET('Sanitation Data'!$H$28,0,10*ROW('Sanitation Data'!H144)))</f>
        <v/>
      </c>
      <c r="DF150" s="276" t="str">
        <f ca="true">+IF(OFFSET('Sanitation Data'!$H$29,0,10*ROW('Sanitation Data'!H144))="","",OFFSET('Sanitation Data'!$H$29,0,10*ROW('Sanitation Data'!H144)))</f>
        <v/>
      </c>
      <c r="DG150" s="276" t="str">
        <f ca="true">+IF(OFFSET('Sanitation Data'!$H$30,0,10*ROW('Sanitation Data'!H144))="","",OFFSET('Sanitation Data'!$H$30,0,10*ROW('Sanitation Data'!H144)))</f>
        <v/>
      </c>
      <c r="DH150" s="276" t="str">
        <f ca="true">+IF(OFFSET('Sanitation Data'!$H$31,0,10*ROW('Sanitation Data'!H144))="","",OFFSET('Sanitation Data'!$H$31,0,10*ROW('Sanitation Data'!H144)))</f>
        <v/>
      </c>
      <c r="DI150" s="276" t="str">
        <f ca="true">+IF(OFFSET('Sanitation Data'!$H$32,0,10*ROW('Sanitation Data'!H144))="","",OFFSET('Sanitation Data'!$H$32,0,10*ROW('Sanitation Data'!H144)))</f>
        <v/>
      </c>
      <c r="DJ150" s="276" t="str">
        <f ca="true">+IF(OFFSET('Sanitation Data'!$I$28,0,10*ROW('Sanitation Data'!I144))="","",OFFSET('Sanitation Data'!$I$28,0,10*ROW('Sanitation Data'!I144)))</f>
        <v/>
      </c>
      <c r="DK150" s="276" t="str">
        <f ca="true">+IF(OFFSET('Sanitation Data'!$I$29,0,10*ROW('Sanitation Data'!I144))="","",OFFSET('Sanitation Data'!$I$29,0,10*ROW('Sanitation Data'!I144)))</f>
        <v/>
      </c>
      <c r="DL150" s="276" t="str">
        <f ca="true">+IF(OFFSET('Sanitation Data'!$I$30,0,10*ROW('Sanitation Data'!I144))="","",OFFSET('Sanitation Data'!$I$30,0,10*ROW('Sanitation Data'!I144)))</f>
        <v/>
      </c>
      <c r="DM150" s="276" t="str">
        <f ca="true">+IF(OFFSET('Sanitation Data'!$I$31,0,10*ROW('Sanitation Data'!I144))="","",OFFSET('Sanitation Data'!$I$31,0,10*ROW('Sanitation Data'!I144)))</f>
        <v/>
      </c>
      <c r="DN150" s="276" t="str">
        <f ca="true">+IF(OFFSET('Sanitation Data'!$I$32,0,10*ROW('Sanitation Data'!I144))="","",OFFSET('Sanitation Data'!$I$32,0,10*ROW('Sanitation Data'!I144)))</f>
        <v/>
      </c>
      <c r="DO150" s="276" t="str">
        <f ca="true">+IF(OFFSET('Hygiene Data'!$D$11,0,10*ROW('Hygiene Data'!D144))="","",OFFSET('Hygiene Data'!$D$11,0,10*ROW('Hygiene Data'!D144)))</f>
        <v/>
      </c>
      <c r="DP150" s="276" t="str">
        <f ca="true">+IF(OFFSET('Hygiene Data'!$D$12,0,10*ROW('Hygiene Data'!D144))="","",OFFSET('Hygiene Data'!$D$12,0,10*ROW('Hygiene Data'!D144)))</f>
        <v/>
      </c>
      <c r="DQ150" s="276" t="str">
        <f ca="true">+IF(OFFSET('Hygiene Data'!$D$13,0,10*ROW('Hygiene Data'!D144))="","",OFFSET('Hygiene Data'!$D$13,0,10*ROW('Hygiene Data'!D144)))</f>
        <v/>
      </c>
      <c r="DR150" s="276" t="str">
        <f ca="true">+IF(OFFSET('Hygiene Data'!$E$11,0,10*ROW('Hygiene Data'!E144))="","",OFFSET('Hygiene Data'!$E$11,0,10*ROW('Hygiene Data'!E144)))</f>
        <v/>
      </c>
      <c r="DS150" s="276" t="str">
        <f ca="true">+IF(OFFSET('Hygiene Data'!$E$12,0,10*ROW('Hygiene Data'!E144))="","",OFFSET('Hygiene Data'!$E$12,0,10*ROW('Hygiene Data'!E144)))</f>
        <v/>
      </c>
      <c r="DT150" s="276" t="str">
        <f ca="true">+IF(OFFSET('Hygiene Data'!$E$13,0,10*ROW('Hygiene Data'!E144))="","",OFFSET('Hygiene Data'!$E$13,0,10*ROW('Hygiene Data'!E144)))</f>
        <v/>
      </c>
      <c r="DU150" s="276" t="str">
        <f ca="true">+IF(OFFSET('Hygiene Data'!$F$11,0,10*ROW('Hygiene Data'!F144))="","",OFFSET('Hygiene Data'!$F$11,0,10*ROW('Hygiene Data'!F144)))</f>
        <v/>
      </c>
      <c r="DV150" s="276" t="str">
        <f ca="true">+IF(OFFSET('Hygiene Data'!$F$12,0,10*ROW('Hygiene Data'!F144))="","",OFFSET('Hygiene Data'!$F$12,0,10*ROW('Hygiene Data'!F144)))</f>
        <v/>
      </c>
      <c r="DW150" s="276" t="str">
        <f ca="true">+IF(OFFSET('Hygiene Data'!$F$13,0,10*ROW('Hygiene Data'!F144))="","",OFFSET('Hygiene Data'!$F$13,0,10*ROW('Hygiene Data'!F144)))</f>
        <v/>
      </c>
      <c r="DX150" s="276" t="str">
        <f ca="true">+IF(OFFSET('Hygiene Data'!$G$11,0,10*ROW('Hygiene Data'!G144))="","",OFFSET('Hygiene Data'!$G$11,0,10*ROW('Hygiene Data'!G144)))</f>
        <v/>
      </c>
      <c r="DY150" s="276" t="str">
        <f ca="true">+IF(OFFSET('Hygiene Data'!$G$12,0,10*ROW('Hygiene Data'!G144))="","",OFFSET('Hygiene Data'!$G$12,0,10*ROW('Hygiene Data'!G144)))</f>
        <v/>
      </c>
      <c r="DZ150" s="276" t="str">
        <f ca="true">+IF(OFFSET('Hygiene Data'!$G$13,0,10*ROW('Hygiene Data'!G144))="","",OFFSET('Hygiene Data'!$G$13,0,10*ROW('Hygiene Data'!G144)))</f>
        <v/>
      </c>
      <c r="EA150" s="276" t="str">
        <f ca="true">+IF(OFFSET('Hygiene Data'!$H$11,0,10*ROW('Hygiene Data'!H144))="","",OFFSET('Hygiene Data'!$H$11,0,10*ROW('Hygiene Data'!H144)))</f>
        <v/>
      </c>
      <c r="EB150" s="276" t="str">
        <f ca="true">+IF(OFFSET('Hygiene Data'!$H$12,0,10*ROW('Hygiene Data'!H144))="","",OFFSET('Hygiene Data'!$H$12,0,10*ROW('Hygiene Data'!H144)))</f>
        <v/>
      </c>
      <c r="EC150" s="276" t="str">
        <f ca="true">+IF(OFFSET('Hygiene Data'!$H$13,0,10*ROW('Hygiene Data'!H144))="","",OFFSET('Hygiene Data'!$H$13,0,10*ROW('Hygiene Data'!H144)))</f>
        <v/>
      </c>
      <c r="ED150" s="276" t="str">
        <f ca="true">+IF(OFFSET('Hygiene Data'!$I$11,0,10*ROW('Hygiene Data'!I144))="","",OFFSET('Hygiene Data'!$I$11,0,10*ROW('Hygiene Data'!I144)))</f>
        <v/>
      </c>
      <c r="EE150" s="276" t="str">
        <f ca="true">+IF(OFFSET('Hygiene Data'!$I$12,0,10*ROW('Hygiene Data'!I144))="","",OFFSET('Hygiene Data'!$I$12,0,10*ROW('Hygiene Data'!I144)))</f>
        <v/>
      </c>
      <c r="EF150" s="276"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32"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6"/>
      <c r="BS151" s="276" t="str">
        <f ca="true">+IF(OFFSET('Water Data'!$D$27,0,10*ROW('Water Data'!D145))="","",OFFSET('Water Data'!$D$27,0,10*ROW('Water Data'!D145)))</f>
        <v/>
      </c>
      <c r="BT151" s="276" t="str">
        <f ca="true">+IF(OFFSET('Water Data'!$D$28,0,10*ROW('Water Data'!D145))="","",OFFSET('Water Data'!$D$28,0,10*ROW('Water Data'!D145)))</f>
        <v/>
      </c>
      <c r="BU151" s="276" t="str">
        <f ca="true">+IF(OFFSET('Water Data'!$D$29,0,10*ROW('Water Data'!D145))="","",OFFSET('Water Data'!$D$29,0,10*ROW('Water Data'!D145)))</f>
        <v/>
      </c>
      <c r="BV151" s="276" t="str">
        <f ca="true">+IF(OFFSET('Water Data'!$E$27,0,10*ROW('Water Data'!E145))="","",OFFSET('Water Data'!$E$27,0,10*ROW('Water Data'!E145)))</f>
        <v/>
      </c>
      <c r="BW151" s="276" t="str">
        <f ca="true">+IF(OFFSET('Water Data'!$E$28,0,10*ROW('Water Data'!E145))="","",OFFSET('Water Data'!$E$28,0,10*ROW('Water Data'!E145)))</f>
        <v/>
      </c>
      <c r="BX151" s="276" t="str">
        <f ca="true">+IF(OFFSET('Water Data'!$E$29,0,10*ROW('Water Data'!E145))="","",OFFSET('Water Data'!$E$29,0,10*ROW('Water Data'!E145)))</f>
        <v/>
      </c>
      <c r="BY151" s="276" t="str">
        <f ca="true">+IF(OFFSET('Water Data'!$F$27,0,10*ROW('Water Data'!F145))="","",OFFSET('Water Data'!$F$27,0,10*ROW('Water Data'!F145)))</f>
        <v/>
      </c>
      <c r="BZ151" s="276" t="str">
        <f ca="true">+IF(OFFSET('Water Data'!$F$28,0,10*ROW('Water Data'!F145))="","",OFFSET('Water Data'!$F$28,0,10*ROW('Water Data'!F145)))</f>
        <v/>
      </c>
      <c r="CA151" s="276" t="str">
        <f ca="true">+IF(OFFSET('Water Data'!$F$29,0,10*ROW('Water Data'!F145))="","",OFFSET('Water Data'!$F$29,0,10*ROW('Water Data'!F145)))</f>
        <v/>
      </c>
      <c r="CB151" s="276" t="str">
        <f ca="true">+IF(OFFSET('Water Data'!$G$27,0,10*ROW('Water Data'!G145))="","",OFFSET('Water Data'!$G$27,0,10*ROW('Water Data'!G145)))</f>
        <v/>
      </c>
      <c r="CC151" s="276" t="str">
        <f ca="true">+IF(OFFSET('Water Data'!$G$28,0,10*ROW('Water Data'!G145))="","",OFFSET('Water Data'!$G$28,0,10*ROW('Water Data'!G145)))</f>
        <v/>
      </c>
      <c r="CD151" s="276" t="str">
        <f ca="true">+IF(OFFSET('Water Data'!$G$29,0,10*ROW('Water Data'!G145))="","",OFFSET('Water Data'!$G$29,0,10*ROW('Water Data'!G145)))</f>
        <v/>
      </c>
      <c r="CE151" s="276" t="str">
        <f ca="true">+IF(OFFSET('Water Data'!$H$27,0,10*ROW('Water Data'!H145))="","",OFFSET('Water Data'!$H$27,0,10*ROW('Water Data'!H145)))</f>
        <v/>
      </c>
      <c r="CF151" s="276" t="str">
        <f ca="true">+IF(OFFSET('Water Data'!$H$28,0,10*ROW('Water Data'!H145))="","",OFFSET('Water Data'!$H$28,0,10*ROW('Water Data'!H145)))</f>
        <v/>
      </c>
      <c r="CG151" s="276" t="str">
        <f ca="true">+IF(OFFSET('Water Data'!$H$29,0,10*ROW('Water Data'!H145))="","",OFFSET('Water Data'!$H$29,0,10*ROW('Water Data'!H145)))</f>
        <v/>
      </c>
      <c r="CH151" s="276" t="str">
        <f ca="true">+IF(OFFSET('Water Data'!$I$27,0,10*ROW('Water Data'!I145))="","",OFFSET('Water Data'!$I$27,0,10*ROW('Water Data'!I145)))</f>
        <v/>
      </c>
      <c r="CI151" s="276" t="str">
        <f ca="true">+IF(OFFSET('Water Data'!$I$28,0,10*ROW('Water Data'!I145))="","",OFFSET('Water Data'!$I$28,0,10*ROW('Water Data'!I145)))</f>
        <v/>
      </c>
      <c r="CJ151" s="276" t="str">
        <f ca="true">+IF(OFFSET('Water Data'!$I$29,0,10*ROW('Water Data'!I145))="","",OFFSET('Water Data'!$I$29,0,10*ROW('Water Data'!I145)))</f>
        <v/>
      </c>
      <c r="CK151" s="276" t="str">
        <f ca="true">+IF(OFFSET('Sanitation Data'!$D$28,0,10*ROW('Sanitation Data'!D145))="","",OFFSET('Sanitation Data'!$D$28,0,10*ROW('Sanitation Data'!D145)))</f>
        <v/>
      </c>
      <c r="CL151" s="276" t="str">
        <f ca="true">+IF(OFFSET('Sanitation Data'!$D$29,0,10*ROW('Sanitation Data'!D145))="","",OFFSET('Sanitation Data'!$D$29,0,10*ROW('Sanitation Data'!D145)))</f>
        <v/>
      </c>
      <c r="CM151" s="276" t="str">
        <f ca="true">+IF(OFFSET('Sanitation Data'!$D$30,0,10*ROW('Sanitation Data'!D145))="","",OFFSET('Sanitation Data'!$D$30,0,10*ROW('Sanitation Data'!D145)))</f>
        <v/>
      </c>
      <c r="CN151" s="276" t="str">
        <f ca="true">+IF(OFFSET('Sanitation Data'!$D$31,0,10*ROW('Sanitation Data'!D145))="","",OFFSET('Sanitation Data'!$D$31,0,10*ROW('Sanitation Data'!D145)))</f>
        <v/>
      </c>
      <c r="CO151" s="276" t="str">
        <f ca="true">+IF(OFFSET('Sanitation Data'!$D$32,0,10*ROW('Sanitation Data'!D145))="","",OFFSET('Sanitation Data'!$D$32,0,10*ROW('Sanitation Data'!D145)))</f>
        <v/>
      </c>
      <c r="CP151" s="276" t="str">
        <f ca="true">+IF(OFFSET('Sanitation Data'!$E$28,0,10*ROW('Sanitation Data'!E145))="","",OFFSET('Sanitation Data'!$E$28,0,10*ROW('Sanitation Data'!E145)))</f>
        <v/>
      </c>
      <c r="CQ151" s="276" t="str">
        <f ca="true">+IF(OFFSET('Sanitation Data'!$E$29,0,10*ROW('Sanitation Data'!E145))="","",OFFSET('Sanitation Data'!$E$29,0,10*ROW('Sanitation Data'!E145)))</f>
        <v/>
      </c>
      <c r="CR151" s="276" t="str">
        <f ca="true">+IF(OFFSET('Sanitation Data'!$E$30,0,10*ROW('Sanitation Data'!E145))="","",OFFSET('Sanitation Data'!$E$30,0,10*ROW('Sanitation Data'!E145)))</f>
        <v/>
      </c>
      <c r="CS151" s="276" t="str">
        <f ca="true">+IF(OFFSET('Sanitation Data'!$E$31,0,10*ROW('Sanitation Data'!E145))="","",OFFSET('Sanitation Data'!$E$31,0,10*ROW('Sanitation Data'!E145)))</f>
        <v/>
      </c>
      <c r="CT151" s="276" t="str">
        <f ca="true">+IF(OFFSET('Sanitation Data'!$E$32,0,10*ROW('Sanitation Data'!E145))="","",OFFSET('Sanitation Data'!$E$32,0,10*ROW('Sanitation Data'!E145)))</f>
        <v/>
      </c>
      <c r="CU151" s="276" t="str">
        <f ca="true">+IF(OFFSET('Sanitation Data'!$F$28,0,10*ROW('Sanitation Data'!F145))="","",OFFSET('Sanitation Data'!$F$28,0,10*ROW('Sanitation Data'!F145)))</f>
        <v/>
      </c>
      <c r="CV151" s="276" t="str">
        <f ca="true">+IF(OFFSET('Sanitation Data'!$F$29,0,10*ROW('Sanitation Data'!F145))="","",OFFSET('Sanitation Data'!$F$29,0,10*ROW('Sanitation Data'!F145)))</f>
        <v/>
      </c>
      <c r="CW151" s="276" t="str">
        <f ca="true">+IF(OFFSET('Sanitation Data'!$F$30,0,10*ROW('Sanitation Data'!F145))="","",OFFSET('Sanitation Data'!$F$30,0,10*ROW('Sanitation Data'!F145)))</f>
        <v/>
      </c>
      <c r="CX151" s="276" t="str">
        <f ca="true">+IF(OFFSET('Sanitation Data'!$F$31,0,10*ROW('Sanitation Data'!F145))="","",OFFSET('Sanitation Data'!$F$31,0,10*ROW('Sanitation Data'!F145)))</f>
        <v/>
      </c>
      <c r="CY151" s="276" t="str">
        <f ca="true">+IF(OFFSET('Sanitation Data'!$F$32,0,10*ROW('Sanitation Data'!F145))="","",OFFSET('Sanitation Data'!$F$32,0,10*ROW('Sanitation Data'!F145)))</f>
        <v/>
      </c>
      <c r="CZ151" s="276" t="str">
        <f ca="true">+IF(OFFSET('Sanitation Data'!$G$28,0,10*ROW('Sanitation Data'!G145))="","",OFFSET('Sanitation Data'!$G$28,0,10*ROW('Sanitation Data'!G145)))</f>
        <v/>
      </c>
      <c r="DA151" s="276" t="str">
        <f ca="true">+IF(OFFSET('Sanitation Data'!$G$29,0,10*ROW('Sanitation Data'!G145))="","",OFFSET('Sanitation Data'!$G$29,0,10*ROW('Sanitation Data'!G145)))</f>
        <v/>
      </c>
      <c r="DB151" s="276" t="str">
        <f ca="true">+IF(OFFSET('Sanitation Data'!$G$30,0,10*ROW('Sanitation Data'!G145))="","",OFFSET('Sanitation Data'!$G$30,0,10*ROW('Sanitation Data'!G145)))</f>
        <v/>
      </c>
      <c r="DC151" s="276" t="str">
        <f ca="true">+IF(OFFSET('Sanitation Data'!$G$31,0,10*ROW('Sanitation Data'!G145))="","",OFFSET('Sanitation Data'!$G$31,0,10*ROW('Sanitation Data'!G145)))</f>
        <v/>
      </c>
      <c r="DD151" s="276" t="str">
        <f ca="true">+IF(OFFSET('Sanitation Data'!$G$32,0,10*ROW('Sanitation Data'!G145))="","",OFFSET('Sanitation Data'!$G$32,0,10*ROW('Sanitation Data'!G145)))</f>
        <v/>
      </c>
      <c r="DE151" s="276" t="str">
        <f ca="true">+IF(OFFSET('Sanitation Data'!$H$28,0,10*ROW('Sanitation Data'!H145))="","",OFFSET('Sanitation Data'!$H$28,0,10*ROW('Sanitation Data'!H145)))</f>
        <v/>
      </c>
      <c r="DF151" s="276" t="str">
        <f ca="true">+IF(OFFSET('Sanitation Data'!$H$29,0,10*ROW('Sanitation Data'!H145))="","",OFFSET('Sanitation Data'!$H$29,0,10*ROW('Sanitation Data'!H145)))</f>
        <v/>
      </c>
      <c r="DG151" s="276" t="str">
        <f ca="true">+IF(OFFSET('Sanitation Data'!$H$30,0,10*ROW('Sanitation Data'!H145))="","",OFFSET('Sanitation Data'!$H$30,0,10*ROW('Sanitation Data'!H145)))</f>
        <v/>
      </c>
      <c r="DH151" s="276" t="str">
        <f ca="true">+IF(OFFSET('Sanitation Data'!$H$31,0,10*ROW('Sanitation Data'!H145))="","",OFFSET('Sanitation Data'!$H$31,0,10*ROW('Sanitation Data'!H145)))</f>
        <v/>
      </c>
      <c r="DI151" s="276" t="str">
        <f ca="true">+IF(OFFSET('Sanitation Data'!$H$32,0,10*ROW('Sanitation Data'!H145))="","",OFFSET('Sanitation Data'!$H$32,0,10*ROW('Sanitation Data'!H145)))</f>
        <v/>
      </c>
      <c r="DJ151" s="276" t="str">
        <f ca="true">+IF(OFFSET('Sanitation Data'!$I$28,0,10*ROW('Sanitation Data'!I145))="","",OFFSET('Sanitation Data'!$I$28,0,10*ROW('Sanitation Data'!I145)))</f>
        <v/>
      </c>
      <c r="DK151" s="276" t="str">
        <f ca="true">+IF(OFFSET('Sanitation Data'!$I$29,0,10*ROW('Sanitation Data'!I145))="","",OFFSET('Sanitation Data'!$I$29,0,10*ROW('Sanitation Data'!I145)))</f>
        <v/>
      </c>
      <c r="DL151" s="276" t="str">
        <f ca="true">+IF(OFFSET('Sanitation Data'!$I$30,0,10*ROW('Sanitation Data'!I145))="","",OFFSET('Sanitation Data'!$I$30,0,10*ROW('Sanitation Data'!I145)))</f>
        <v/>
      </c>
      <c r="DM151" s="276" t="str">
        <f ca="true">+IF(OFFSET('Sanitation Data'!$I$31,0,10*ROW('Sanitation Data'!I145))="","",OFFSET('Sanitation Data'!$I$31,0,10*ROW('Sanitation Data'!I145)))</f>
        <v/>
      </c>
      <c r="DN151" s="276" t="str">
        <f ca="true">+IF(OFFSET('Sanitation Data'!$I$32,0,10*ROW('Sanitation Data'!I145))="","",OFFSET('Sanitation Data'!$I$32,0,10*ROW('Sanitation Data'!I145)))</f>
        <v/>
      </c>
      <c r="DO151" s="276" t="str">
        <f ca="true">+IF(OFFSET('Hygiene Data'!$D$11,0,10*ROW('Hygiene Data'!D145))="","",OFFSET('Hygiene Data'!$D$11,0,10*ROW('Hygiene Data'!D145)))</f>
        <v/>
      </c>
      <c r="DP151" s="276" t="str">
        <f ca="true">+IF(OFFSET('Hygiene Data'!$D$12,0,10*ROW('Hygiene Data'!D145))="","",OFFSET('Hygiene Data'!$D$12,0,10*ROW('Hygiene Data'!D145)))</f>
        <v/>
      </c>
      <c r="DQ151" s="276" t="str">
        <f ca="true">+IF(OFFSET('Hygiene Data'!$D$13,0,10*ROW('Hygiene Data'!D145))="","",OFFSET('Hygiene Data'!$D$13,0,10*ROW('Hygiene Data'!D145)))</f>
        <v/>
      </c>
      <c r="DR151" s="276" t="str">
        <f ca="true">+IF(OFFSET('Hygiene Data'!$E$11,0,10*ROW('Hygiene Data'!E145))="","",OFFSET('Hygiene Data'!$E$11,0,10*ROW('Hygiene Data'!E145)))</f>
        <v/>
      </c>
      <c r="DS151" s="276" t="str">
        <f ca="true">+IF(OFFSET('Hygiene Data'!$E$12,0,10*ROW('Hygiene Data'!E145))="","",OFFSET('Hygiene Data'!$E$12,0,10*ROW('Hygiene Data'!E145)))</f>
        <v/>
      </c>
      <c r="DT151" s="276" t="str">
        <f ca="true">+IF(OFFSET('Hygiene Data'!$E$13,0,10*ROW('Hygiene Data'!E145))="","",OFFSET('Hygiene Data'!$E$13,0,10*ROW('Hygiene Data'!E145)))</f>
        <v/>
      </c>
      <c r="DU151" s="276" t="str">
        <f ca="true">+IF(OFFSET('Hygiene Data'!$F$11,0,10*ROW('Hygiene Data'!F145))="","",OFFSET('Hygiene Data'!$F$11,0,10*ROW('Hygiene Data'!F145)))</f>
        <v/>
      </c>
      <c r="DV151" s="276" t="str">
        <f ca="true">+IF(OFFSET('Hygiene Data'!$F$12,0,10*ROW('Hygiene Data'!F145))="","",OFFSET('Hygiene Data'!$F$12,0,10*ROW('Hygiene Data'!F145)))</f>
        <v/>
      </c>
      <c r="DW151" s="276" t="str">
        <f ca="true">+IF(OFFSET('Hygiene Data'!$F$13,0,10*ROW('Hygiene Data'!F145))="","",OFFSET('Hygiene Data'!$F$13,0,10*ROW('Hygiene Data'!F145)))</f>
        <v/>
      </c>
      <c r="DX151" s="276" t="str">
        <f ca="true">+IF(OFFSET('Hygiene Data'!$G$11,0,10*ROW('Hygiene Data'!G145))="","",OFFSET('Hygiene Data'!$G$11,0,10*ROW('Hygiene Data'!G145)))</f>
        <v/>
      </c>
      <c r="DY151" s="276" t="str">
        <f ca="true">+IF(OFFSET('Hygiene Data'!$G$12,0,10*ROW('Hygiene Data'!G145))="","",OFFSET('Hygiene Data'!$G$12,0,10*ROW('Hygiene Data'!G145)))</f>
        <v/>
      </c>
      <c r="DZ151" s="276" t="str">
        <f ca="true">+IF(OFFSET('Hygiene Data'!$G$13,0,10*ROW('Hygiene Data'!G145))="","",OFFSET('Hygiene Data'!$G$13,0,10*ROW('Hygiene Data'!G145)))</f>
        <v/>
      </c>
      <c r="EA151" s="276" t="str">
        <f ca="true">+IF(OFFSET('Hygiene Data'!$H$11,0,10*ROW('Hygiene Data'!H145))="","",OFFSET('Hygiene Data'!$H$11,0,10*ROW('Hygiene Data'!H145)))</f>
        <v/>
      </c>
      <c r="EB151" s="276" t="str">
        <f ca="true">+IF(OFFSET('Hygiene Data'!$H$12,0,10*ROW('Hygiene Data'!H145))="","",OFFSET('Hygiene Data'!$H$12,0,10*ROW('Hygiene Data'!H145)))</f>
        <v/>
      </c>
      <c r="EC151" s="276" t="str">
        <f ca="true">+IF(OFFSET('Hygiene Data'!$H$13,0,10*ROW('Hygiene Data'!H145))="","",OFFSET('Hygiene Data'!$H$13,0,10*ROW('Hygiene Data'!H145)))</f>
        <v/>
      </c>
      <c r="ED151" s="276" t="str">
        <f ca="true">+IF(OFFSET('Hygiene Data'!$I$11,0,10*ROW('Hygiene Data'!I145))="","",OFFSET('Hygiene Data'!$I$11,0,10*ROW('Hygiene Data'!I145)))</f>
        <v/>
      </c>
      <c r="EE151" s="276" t="str">
        <f ca="true">+IF(OFFSET('Hygiene Data'!$I$12,0,10*ROW('Hygiene Data'!I145))="","",OFFSET('Hygiene Data'!$I$12,0,10*ROW('Hygiene Data'!I145)))</f>
        <v/>
      </c>
      <c r="EF151" s="276"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32"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6"/>
      <c r="BS152" s="276" t="str">
        <f ca="true">+IF(OFFSET('Water Data'!$D$27,0,10*ROW('Water Data'!D146))="","",OFFSET('Water Data'!$D$27,0,10*ROW('Water Data'!D146)))</f>
        <v/>
      </c>
      <c r="BT152" s="276" t="str">
        <f ca="true">+IF(OFFSET('Water Data'!$D$28,0,10*ROW('Water Data'!D146))="","",OFFSET('Water Data'!$D$28,0,10*ROW('Water Data'!D146)))</f>
        <v/>
      </c>
      <c r="BU152" s="276" t="str">
        <f ca="true">+IF(OFFSET('Water Data'!$D$29,0,10*ROW('Water Data'!D146))="","",OFFSET('Water Data'!$D$29,0,10*ROW('Water Data'!D146)))</f>
        <v/>
      </c>
      <c r="BV152" s="276" t="str">
        <f ca="true">+IF(OFFSET('Water Data'!$E$27,0,10*ROW('Water Data'!E146))="","",OFFSET('Water Data'!$E$27,0,10*ROW('Water Data'!E146)))</f>
        <v/>
      </c>
      <c r="BW152" s="276" t="str">
        <f ca="true">+IF(OFFSET('Water Data'!$E$28,0,10*ROW('Water Data'!E146))="","",OFFSET('Water Data'!$E$28,0,10*ROW('Water Data'!E146)))</f>
        <v/>
      </c>
      <c r="BX152" s="276" t="str">
        <f ca="true">+IF(OFFSET('Water Data'!$E$29,0,10*ROW('Water Data'!E146))="","",OFFSET('Water Data'!$E$29,0,10*ROW('Water Data'!E146)))</f>
        <v/>
      </c>
      <c r="BY152" s="276" t="str">
        <f ca="true">+IF(OFFSET('Water Data'!$F$27,0,10*ROW('Water Data'!F146))="","",OFFSET('Water Data'!$F$27,0,10*ROW('Water Data'!F146)))</f>
        <v/>
      </c>
      <c r="BZ152" s="276" t="str">
        <f ca="true">+IF(OFFSET('Water Data'!$F$28,0,10*ROW('Water Data'!F146))="","",OFFSET('Water Data'!$F$28,0,10*ROW('Water Data'!F146)))</f>
        <v/>
      </c>
      <c r="CA152" s="276" t="str">
        <f ca="true">+IF(OFFSET('Water Data'!$F$29,0,10*ROW('Water Data'!F146))="","",OFFSET('Water Data'!$F$29,0,10*ROW('Water Data'!F146)))</f>
        <v/>
      </c>
      <c r="CB152" s="276" t="str">
        <f ca="true">+IF(OFFSET('Water Data'!$G$27,0,10*ROW('Water Data'!G146))="","",OFFSET('Water Data'!$G$27,0,10*ROW('Water Data'!G146)))</f>
        <v/>
      </c>
      <c r="CC152" s="276" t="str">
        <f ca="true">+IF(OFFSET('Water Data'!$G$28,0,10*ROW('Water Data'!G146))="","",OFFSET('Water Data'!$G$28,0,10*ROW('Water Data'!G146)))</f>
        <v/>
      </c>
      <c r="CD152" s="276" t="str">
        <f ca="true">+IF(OFFSET('Water Data'!$G$29,0,10*ROW('Water Data'!G146))="","",OFFSET('Water Data'!$G$29,0,10*ROW('Water Data'!G146)))</f>
        <v/>
      </c>
      <c r="CE152" s="276" t="str">
        <f ca="true">+IF(OFFSET('Water Data'!$H$27,0,10*ROW('Water Data'!H146))="","",OFFSET('Water Data'!$H$27,0,10*ROW('Water Data'!H146)))</f>
        <v/>
      </c>
      <c r="CF152" s="276" t="str">
        <f ca="true">+IF(OFFSET('Water Data'!$H$28,0,10*ROW('Water Data'!H146))="","",OFFSET('Water Data'!$H$28,0,10*ROW('Water Data'!H146)))</f>
        <v/>
      </c>
      <c r="CG152" s="276" t="str">
        <f ca="true">+IF(OFFSET('Water Data'!$H$29,0,10*ROW('Water Data'!H146))="","",OFFSET('Water Data'!$H$29,0,10*ROW('Water Data'!H146)))</f>
        <v/>
      </c>
      <c r="CH152" s="276" t="str">
        <f ca="true">+IF(OFFSET('Water Data'!$I$27,0,10*ROW('Water Data'!I146))="","",OFFSET('Water Data'!$I$27,0,10*ROW('Water Data'!I146)))</f>
        <v/>
      </c>
      <c r="CI152" s="276" t="str">
        <f ca="true">+IF(OFFSET('Water Data'!$I$28,0,10*ROW('Water Data'!I146))="","",OFFSET('Water Data'!$I$28,0,10*ROW('Water Data'!I146)))</f>
        <v/>
      </c>
      <c r="CJ152" s="276" t="str">
        <f ca="true">+IF(OFFSET('Water Data'!$I$29,0,10*ROW('Water Data'!I146))="","",OFFSET('Water Data'!$I$29,0,10*ROW('Water Data'!I146)))</f>
        <v/>
      </c>
      <c r="CK152" s="276" t="str">
        <f ca="true">+IF(OFFSET('Sanitation Data'!$D$28,0,10*ROW('Sanitation Data'!D146))="","",OFFSET('Sanitation Data'!$D$28,0,10*ROW('Sanitation Data'!D146)))</f>
        <v/>
      </c>
      <c r="CL152" s="276" t="str">
        <f ca="true">+IF(OFFSET('Sanitation Data'!$D$29,0,10*ROW('Sanitation Data'!D146))="","",OFFSET('Sanitation Data'!$D$29,0,10*ROW('Sanitation Data'!D146)))</f>
        <v/>
      </c>
      <c r="CM152" s="276" t="str">
        <f ca="true">+IF(OFFSET('Sanitation Data'!$D$30,0,10*ROW('Sanitation Data'!D146))="","",OFFSET('Sanitation Data'!$D$30,0,10*ROW('Sanitation Data'!D146)))</f>
        <v/>
      </c>
      <c r="CN152" s="276" t="str">
        <f ca="true">+IF(OFFSET('Sanitation Data'!$D$31,0,10*ROW('Sanitation Data'!D146))="","",OFFSET('Sanitation Data'!$D$31,0,10*ROW('Sanitation Data'!D146)))</f>
        <v/>
      </c>
      <c r="CO152" s="276" t="str">
        <f ca="true">+IF(OFFSET('Sanitation Data'!$D$32,0,10*ROW('Sanitation Data'!D146))="","",OFFSET('Sanitation Data'!$D$32,0,10*ROW('Sanitation Data'!D146)))</f>
        <v/>
      </c>
      <c r="CP152" s="276" t="str">
        <f ca="true">+IF(OFFSET('Sanitation Data'!$E$28,0,10*ROW('Sanitation Data'!E146))="","",OFFSET('Sanitation Data'!$E$28,0,10*ROW('Sanitation Data'!E146)))</f>
        <v/>
      </c>
      <c r="CQ152" s="276" t="str">
        <f ca="true">+IF(OFFSET('Sanitation Data'!$E$29,0,10*ROW('Sanitation Data'!E146))="","",OFFSET('Sanitation Data'!$E$29,0,10*ROW('Sanitation Data'!E146)))</f>
        <v/>
      </c>
      <c r="CR152" s="276" t="str">
        <f ca="true">+IF(OFFSET('Sanitation Data'!$E$30,0,10*ROW('Sanitation Data'!E146))="","",OFFSET('Sanitation Data'!$E$30,0,10*ROW('Sanitation Data'!E146)))</f>
        <v/>
      </c>
      <c r="CS152" s="276" t="str">
        <f ca="true">+IF(OFFSET('Sanitation Data'!$E$31,0,10*ROW('Sanitation Data'!E146))="","",OFFSET('Sanitation Data'!$E$31,0,10*ROW('Sanitation Data'!E146)))</f>
        <v/>
      </c>
      <c r="CT152" s="276" t="str">
        <f ca="true">+IF(OFFSET('Sanitation Data'!$E$32,0,10*ROW('Sanitation Data'!E146))="","",OFFSET('Sanitation Data'!$E$32,0,10*ROW('Sanitation Data'!E146)))</f>
        <v/>
      </c>
      <c r="CU152" s="276" t="str">
        <f ca="true">+IF(OFFSET('Sanitation Data'!$F$28,0,10*ROW('Sanitation Data'!F146))="","",OFFSET('Sanitation Data'!$F$28,0,10*ROW('Sanitation Data'!F146)))</f>
        <v/>
      </c>
      <c r="CV152" s="276" t="str">
        <f ca="true">+IF(OFFSET('Sanitation Data'!$F$29,0,10*ROW('Sanitation Data'!F146))="","",OFFSET('Sanitation Data'!$F$29,0,10*ROW('Sanitation Data'!F146)))</f>
        <v/>
      </c>
      <c r="CW152" s="276" t="str">
        <f ca="true">+IF(OFFSET('Sanitation Data'!$F$30,0,10*ROW('Sanitation Data'!F146))="","",OFFSET('Sanitation Data'!$F$30,0,10*ROW('Sanitation Data'!F146)))</f>
        <v/>
      </c>
      <c r="CX152" s="276" t="str">
        <f ca="true">+IF(OFFSET('Sanitation Data'!$F$31,0,10*ROW('Sanitation Data'!F146))="","",OFFSET('Sanitation Data'!$F$31,0,10*ROW('Sanitation Data'!F146)))</f>
        <v/>
      </c>
      <c r="CY152" s="276" t="str">
        <f ca="true">+IF(OFFSET('Sanitation Data'!$F$32,0,10*ROW('Sanitation Data'!F146))="","",OFFSET('Sanitation Data'!$F$32,0,10*ROW('Sanitation Data'!F146)))</f>
        <v/>
      </c>
      <c r="CZ152" s="276" t="str">
        <f ca="true">+IF(OFFSET('Sanitation Data'!$G$28,0,10*ROW('Sanitation Data'!G146))="","",OFFSET('Sanitation Data'!$G$28,0,10*ROW('Sanitation Data'!G146)))</f>
        <v/>
      </c>
      <c r="DA152" s="276" t="str">
        <f ca="true">+IF(OFFSET('Sanitation Data'!$G$29,0,10*ROW('Sanitation Data'!G146))="","",OFFSET('Sanitation Data'!$G$29,0,10*ROW('Sanitation Data'!G146)))</f>
        <v/>
      </c>
      <c r="DB152" s="276" t="str">
        <f ca="true">+IF(OFFSET('Sanitation Data'!$G$30,0,10*ROW('Sanitation Data'!G146))="","",OFFSET('Sanitation Data'!$G$30,0,10*ROW('Sanitation Data'!G146)))</f>
        <v/>
      </c>
      <c r="DC152" s="276" t="str">
        <f ca="true">+IF(OFFSET('Sanitation Data'!$G$31,0,10*ROW('Sanitation Data'!G146))="","",OFFSET('Sanitation Data'!$G$31,0,10*ROW('Sanitation Data'!G146)))</f>
        <v/>
      </c>
      <c r="DD152" s="276" t="str">
        <f ca="true">+IF(OFFSET('Sanitation Data'!$G$32,0,10*ROW('Sanitation Data'!G146))="","",OFFSET('Sanitation Data'!$G$32,0,10*ROW('Sanitation Data'!G146)))</f>
        <v/>
      </c>
      <c r="DE152" s="276" t="str">
        <f ca="true">+IF(OFFSET('Sanitation Data'!$H$28,0,10*ROW('Sanitation Data'!H146))="","",OFFSET('Sanitation Data'!$H$28,0,10*ROW('Sanitation Data'!H146)))</f>
        <v/>
      </c>
      <c r="DF152" s="276" t="str">
        <f ca="true">+IF(OFFSET('Sanitation Data'!$H$29,0,10*ROW('Sanitation Data'!H146))="","",OFFSET('Sanitation Data'!$H$29,0,10*ROW('Sanitation Data'!H146)))</f>
        <v/>
      </c>
      <c r="DG152" s="276" t="str">
        <f ca="true">+IF(OFFSET('Sanitation Data'!$H$30,0,10*ROW('Sanitation Data'!H146))="","",OFFSET('Sanitation Data'!$H$30,0,10*ROW('Sanitation Data'!H146)))</f>
        <v/>
      </c>
      <c r="DH152" s="276" t="str">
        <f ca="true">+IF(OFFSET('Sanitation Data'!$H$31,0,10*ROW('Sanitation Data'!H146))="","",OFFSET('Sanitation Data'!$H$31,0,10*ROW('Sanitation Data'!H146)))</f>
        <v/>
      </c>
      <c r="DI152" s="276" t="str">
        <f ca="true">+IF(OFFSET('Sanitation Data'!$H$32,0,10*ROW('Sanitation Data'!H146))="","",OFFSET('Sanitation Data'!$H$32,0,10*ROW('Sanitation Data'!H146)))</f>
        <v/>
      </c>
      <c r="DJ152" s="276" t="str">
        <f ca="true">+IF(OFFSET('Sanitation Data'!$I$28,0,10*ROW('Sanitation Data'!I146))="","",OFFSET('Sanitation Data'!$I$28,0,10*ROW('Sanitation Data'!I146)))</f>
        <v/>
      </c>
      <c r="DK152" s="276" t="str">
        <f ca="true">+IF(OFFSET('Sanitation Data'!$I$29,0,10*ROW('Sanitation Data'!I146))="","",OFFSET('Sanitation Data'!$I$29,0,10*ROW('Sanitation Data'!I146)))</f>
        <v/>
      </c>
      <c r="DL152" s="276" t="str">
        <f ca="true">+IF(OFFSET('Sanitation Data'!$I$30,0,10*ROW('Sanitation Data'!I146))="","",OFFSET('Sanitation Data'!$I$30,0,10*ROW('Sanitation Data'!I146)))</f>
        <v/>
      </c>
      <c r="DM152" s="276" t="str">
        <f ca="true">+IF(OFFSET('Sanitation Data'!$I$31,0,10*ROW('Sanitation Data'!I146))="","",OFFSET('Sanitation Data'!$I$31,0,10*ROW('Sanitation Data'!I146)))</f>
        <v/>
      </c>
      <c r="DN152" s="276" t="str">
        <f ca="true">+IF(OFFSET('Sanitation Data'!$I$32,0,10*ROW('Sanitation Data'!I146))="","",OFFSET('Sanitation Data'!$I$32,0,10*ROW('Sanitation Data'!I146)))</f>
        <v/>
      </c>
      <c r="DO152" s="276" t="str">
        <f ca="true">+IF(OFFSET('Hygiene Data'!$D$11,0,10*ROW('Hygiene Data'!D146))="","",OFFSET('Hygiene Data'!$D$11,0,10*ROW('Hygiene Data'!D146)))</f>
        <v/>
      </c>
      <c r="DP152" s="276" t="str">
        <f ca="true">+IF(OFFSET('Hygiene Data'!$D$12,0,10*ROW('Hygiene Data'!D146))="","",OFFSET('Hygiene Data'!$D$12,0,10*ROW('Hygiene Data'!D146)))</f>
        <v/>
      </c>
      <c r="DQ152" s="276" t="str">
        <f ca="true">+IF(OFFSET('Hygiene Data'!$D$13,0,10*ROW('Hygiene Data'!D146))="","",OFFSET('Hygiene Data'!$D$13,0,10*ROW('Hygiene Data'!D146)))</f>
        <v/>
      </c>
      <c r="DR152" s="276" t="str">
        <f ca="true">+IF(OFFSET('Hygiene Data'!$E$11,0,10*ROW('Hygiene Data'!E146))="","",OFFSET('Hygiene Data'!$E$11,0,10*ROW('Hygiene Data'!E146)))</f>
        <v/>
      </c>
      <c r="DS152" s="276" t="str">
        <f ca="true">+IF(OFFSET('Hygiene Data'!$E$12,0,10*ROW('Hygiene Data'!E146))="","",OFFSET('Hygiene Data'!$E$12,0,10*ROW('Hygiene Data'!E146)))</f>
        <v/>
      </c>
      <c r="DT152" s="276" t="str">
        <f ca="true">+IF(OFFSET('Hygiene Data'!$E$13,0,10*ROW('Hygiene Data'!E146))="","",OFFSET('Hygiene Data'!$E$13,0,10*ROW('Hygiene Data'!E146)))</f>
        <v/>
      </c>
      <c r="DU152" s="276" t="str">
        <f ca="true">+IF(OFFSET('Hygiene Data'!$F$11,0,10*ROW('Hygiene Data'!F146))="","",OFFSET('Hygiene Data'!$F$11,0,10*ROW('Hygiene Data'!F146)))</f>
        <v/>
      </c>
      <c r="DV152" s="276" t="str">
        <f ca="true">+IF(OFFSET('Hygiene Data'!$F$12,0,10*ROW('Hygiene Data'!F146))="","",OFFSET('Hygiene Data'!$F$12,0,10*ROW('Hygiene Data'!F146)))</f>
        <v/>
      </c>
      <c r="DW152" s="276" t="str">
        <f ca="true">+IF(OFFSET('Hygiene Data'!$F$13,0,10*ROW('Hygiene Data'!F146))="","",OFFSET('Hygiene Data'!$F$13,0,10*ROW('Hygiene Data'!F146)))</f>
        <v/>
      </c>
      <c r="DX152" s="276" t="str">
        <f ca="true">+IF(OFFSET('Hygiene Data'!$G$11,0,10*ROW('Hygiene Data'!G146))="","",OFFSET('Hygiene Data'!$G$11,0,10*ROW('Hygiene Data'!G146)))</f>
        <v/>
      </c>
      <c r="DY152" s="276" t="str">
        <f ca="true">+IF(OFFSET('Hygiene Data'!$G$12,0,10*ROW('Hygiene Data'!G146))="","",OFFSET('Hygiene Data'!$G$12,0,10*ROW('Hygiene Data'!G146)))</f>
        <v/>
      </c>
      <c r="DZ152" s="276" t="str">
        <f ca="true">+IF(OFFSET('Hygiene Data'!$G$13,0,10*ROW('Hygiene Data'!G146))="","",OFFSET('Hygiene Data'!$G$13,0,10*ROW('Hygiene Data'!G146)))</f>
        <v/>
      </c>
      <c r="EA152" s="276" t="str">
        <f ca="true">+IF(OFFSET('Hygiene Data'!$H$11,0,10*ROW('Hygiene Data'!H146))="","",OFFSET('Hygiene Data'!$H$11,0,10*ROW('Hygiene Data'!H146)))</f>
        <v/>
      </c>
      <c r="EB152" s="276" t="str">
        <f ca="true">+IF(OFFSET('Hygiene Data'!$H$12,0,10*ROW('Hygiene Data'!H146))="","",OFFSET('Hygiene Data'!$H$12,0,10*ROW('Hygiene Data'!H146)))</f>
        <v/>
      </c>
      <c r="EC152" s="276" t="str">
        <f ca="true">+IF(OFFSET('Hygiene Data'!$H$13,0,10*ROW('Hygiene Data'!H146))="","",OFFSET('Hygiene Data'!$H$13,0,10*ROW('Hygiene Data'!H146)))</f>
        <v/>
      </c>
      <c r="ED152" s="276" t="str">
        <f ca="true">+IF(OFFSET('Hygiene Data'!$I$11,0,10*ROW('Hygiene Data'!I146))="","",OFFSET('Hygiene Data'!$I$11,0,10*ROW('Hygiene Data'!I146)))</f>
        <v/>
      </c>
      <c r="EE152" s="276" t="str">
        <f ca="true">+IF(OFFSET('Hygiene Data'!$I$12,0,10*ROW('Hygiene Data'!I146))="","",OFFSET('Hygiene Data'!$I$12,0,10*ROW('Hygiene Data'!I146)))</f>
        <v/>
      </c>
      <c r="EF152" s="276"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32"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6"/>
      <c r="BS153" s="276" t="str">
        <f ca="true">+IF(OFFSET('Water Data'!$D$27,0,10*ROW('Water Data'!D147))="","",OFFSET('Water Data'!$D$27,0,10*ROW('Water Data'!D147)))</f>
        <v/>
      </c>
      <c r="BT153" s="276" t="str">
        <f ca="true">+IF(OFFSET('Water Data'!$D$28,0,10*ROW('Water Data'!D147))="","",OFFSET('Water Data'!$D$28,0,10*ROW('Water Data'!D147)))</f>
        <v/>
      </c>
      <c r="BU153" s="276" t="str">
        <f ca="true">+IF(OFFSET('Water Data'!$D$29,0,10*ROW('Water Data'!D147))="","",OFFSET('Water Data'!$D$29,0,10*ROW('Water Data'!D147)))</f>
        <v/>
      </c>
      <c r="BV153" s="276" t="str">
        <f ca="true">+IF(OFFSET('Water Data'!$E$27,0,10*ROW('Water Data'!E147))="","",OFFSET('Water Data'!$E$27,0,10*ROW('Water Data'!E147)))</f>
        <v/>
      </c>
      <c r="BW153" s="276" t="str">
        <f ca="true">+IF(OFFSET('Water Data'!$E$28,0,10*ROW('Water Data'!E147))="","",OFFSET('Water Data'!$E$28,0,10*ROW('Water Data'!E147)))</f>
        <v/>
      </c>
      <c r="BX153" s="276" t="str">
        <f ca="true">+IF(OFFSET('Water Data'!$E$29,0,10*ROW('Water Data'!E147))="","",OFFSET('Water Data'!$E$29,0,10*ROW('Water Data'!E147)))</f>
        <v/>
      </c>
      <c r="BY153" s="276" t="str">
        <f ca="true">+IF(OFFSET('Water Data'!$F$27,0,10*ROW('Water Data'!F147))="","",OFFSET('Water Data'!$F$27,0,10*ROW('Water Data'!F147)))</f>
        <v/>
      </c>
      <c r="BZ153" s="276" t="str">
        <f ca="true">+IF(OFFSET('Water Data'!$F$28,0,10*ROW('Water Data'!F147))="","",OFFSET('Water Data'!$F$28,0,10*ROW('Water Data'!F147)))</f>
        <v/>
      </c>
      <c r="CA153" s="276" t="str">
        <f ca="true">+IF(OFFSET('Water Data'!$F$29,0,10*ROW('Water Data'!F147))="","",OFFSET('Water Data'!$F$29,0,10*ROW('Water Data'!F147)))</f>
        <v/>
      </c>
      <c r="CB153" s="276" t="str">
        <f ca="true">+IF(OFFSET('Water Data'!$G$27,0,10*ROW('Water Data'!G147))="","",OFFSET('Water Data'!$G$27,0,10*ROW('Water Data'!G147)))</f>
        <v/>
      </c>
      <c r="CC153" s="276" t="str">
        <f ca="true">+IF(OFFSET('Water Data'!$G$28,0,10*ROW('Water Data'!G147))="","",OFFSET('Water Data'!$G$28,0,10*ROW('Water Data'!G147)))</f>
        <v/>
      </c>
      <c r="CD153" s="276" t="str">
        <f ca="true">+IF(OFFSET('Water Data'!$G$29,0,10*ROW('Water Data'!G147))="","",OFFSET('Water Data'!$G$29,0,10*ROW('Water Data'!G147)))</f>
        <v/>
      </c>
      <c r="CE153" s="276" t="str">
        <f ca="true">+IF(OFFSET('Water Data'!$H$27,0,10*ROW('Water Data'!H147))="","",OFFSET('Water Data'!$H$27,0,10*ROW('Water Data'!H147)))</f>
        <v/>
      </c>
      <c r="CF153" s="276" t="str">
        <f ca="true">+IF(OFFSET('Water Data'!$H$28,0,10*ROW('Water Data'!H147))="","",OFFSET('Water Data'!$H$28,0,10*ROW('Water Data'!H147)))</f>
        <v/>
      </c>
      <c r="CG153" s="276" t="str">
        <f ca="true">+IF(OFFSET('Water Data'!$H$29,0,10*ROW('Water Data'!H147))="","",OFFSET('Water Data'!$H$29,0,10*ROW('Water Data'!H147)))</f>
        <v/>
      </c>
      <c r="CH153" s="276" t="str">
        <f ca="true">+IF(OFFSET('Water Data'!$I$27,0,10*ROW('Water Data'!I147))="","",OFFSET('Water Data'!$I$27,0,10*ROW('Water Data'!I147)))</f>
        <v/>
      </c>
      <c r="CI153" s="276" t="str">
        <f ca="true">+IF(OFFSET('Water Data'!$I$28,0,10*ROW('Water Data'!I147))="","",OFFSET('Water Data'!$I$28,0,10*ROW('Water Data'!I147)))</f>
        <v/>
      </c>
      <c r="CJ153" s="276" t="str">
        <f ca="true">+IF(OFFSET('Water Data'!$I$29,0,10*ROW('Water Data'!I147))="","",OFFSET('Water Data'!$I$29,0,10*ROW('Water Data'!I147)))</f>
        <v/>
      </c>
      <c r="CK153" s="276" t="str">
        <f ca="true">+IF(OFFSET('Sanitation Data'!$D$28,0,10*ROW('Sanitation Data'!D147))="","",OFFSET('Sanitation Data'!$D$28,0,10*ROW('Sanitation Data'!D147)))</f>
        <v/>
      </c>
      <c r="CL153" s="276" t="str">
        <f ca="true">+IF(OFFSET('Sanitation Data'!$D$29,0,10*ROW('Sanitation Data'!D147))="","",OFFSET('Sanitation Data'!$D$29,0,10*ROW('Sanitation Data'!D147)))</f>
        <v/>
      </c>
      <c r="CM153" s="276" t="str">
        <f ca="true">+IF(OFFSET('Sanitation Data'!$D$30,0,10*ROW('Sanitation Data'!D147))="","",OFFSET('Sanitation Data'!$D$30,0,10*ROW('Sanitation Data'!D147)))</f>
        <v/>
      </c>
      <c r="CN153" s="276" t="str">
        <f ca="true">+IF(OFFSET('Sanitation Data'!$D$31,0,10*ROW('Sanitation Data'!D147))="","",OFFSET('Sanitation Data'!$D$31,0,10*ROW('Sanitation Data'!D147)))</f>
        <v/>
      </c>
      <c r="CO153" s="276" t="str">
        <f ca="true">+IF(OFFSET('Sanitation Data'!$D$32,0,10*ROW('Sanitation Data'!D147))="","",OFFSET('Sanitation Data'!$D$32,0,10*ROW('Sanitation Data'!D147)))</f>
        <v/>
      </c>
      <c r="CP153" s="276" t="str">
        <f ca="true">+IF(OFFSET('Sanitation Data'!$E$28,0,10*ROW('Sanitation Data'!E147))="","",OFFSET('Sanitation Data'!$E$28,0,10*ROW('Sanitation Data'!E147)))</f>
        <v/>
      </c>
      <c r="CQ153" s="276" t="str">
        <f ca="true">+IF(OFFSET('Sanitation Data'!$E$29,0,10*ROW('Sanitation Data'!E147))="","",OFFSET('Sanitation Data'!$E$29,0,10*ROW('Sanitation Data'!E147)))</f>
        <v/>
      </c>
      <c r="CR153" s="276" t="str">
        <f ca="true">+IF(OFFSET('Sanitation Data'!$E$30,0,10*ROW('Sanitation Data'!E147))="","",OFFSET('Sanitation Data'!$E$30,0,10*ROW('Sanitation Data'!E147)))</f>
        <v/>
      </c>
      <c r="CS153" s="276" t="str">
        <f ca="true">+IF(OFFSET('Sanitation Data'!$E$31,0,10*ROW('Sanitation Data'!E147))="","",OFFSET('Sanitation Data'!$E$31,0,10*ROW('Sanitation Data'!E147)))</f>
        <v/>
      </c>
      <c r="CT153" s="276" t="str">
        <f ca="true">+IF(OFFSET('Sanitation Data'!$E$32,0,10*ROW('Sanitation Data'!E147))="","",OFFSET('Sanitation Data'!$E$32,0,10*ROW('Sanitation Data'!E147)))</f>
        <v/>
      </c>
      <c r="CU153" s="276" t="str">
        <f ca="true">+IF(OFFSET('Sanitation Data'!$F$28,0,10*ROW('Sanitation Data'!F147))="","",OFFSET('Sanitation Data'!$F$28,0,10*ROW('Sanitation Data'!F147)))</f>
        <v/>
      </c>
      <c r="CV153" s="276" t="str">
        <f ca="true">+IF(OFFSET('Sanitation Data'!$F$29,0,10*ROW('Sanitation Data'!F147))="","",OFFSET('Sanitation Data'!$F$29,0,10*ROW('Sanitation Data'!F147)))</f>
        <v/>
      </c>
      <c r="CW153" s="276" t="str">
        <f ca="true">+IF(OFFSET('Sanitation Data'!$F$30,0,10*ROW('Sanitation Data'!F147))="","",OFFSET('Sanitation Data'!$F$30,0,10*ROW('Sanitation Data'!F147)))</f>
        <v/>
      </c>
      <c r="CX153" s="276" t="str">
        <f ca="true">+IF(OFFSET('Sanitation Data'!$F$31,0,10*ROW('Sanitation Data'!F147))="","",OFFSET('Sanitation Data'!$F$31,0,10*ROW('Sanitation Data'!F147)))</f>
        <v/>
      </c>
      <c r="CY153" s="276" t="str">
        <f ca="true">+IF(OFFSET('Sanitation Data'!$F$32,0,10*ROW('Sanitation Data'!F147))="","",OFFSET('Sanitation Data'!$F$32,0,10*ROW('Sanitation Data'!F147)))</f>
        <v/>
      </c>
      <c r="CZ153" s="276" t="str">
        <f ca="true">+IF(OFFSET('Sanitation Data'!$G$28,0,10*ROW('Sanitation Data'!G147))="","",OFFSET('Sanitation Data'!$G$28,0,10*ROW('Sanitation Data'!G147)))</f>
        <v/>
      </c>
      <c r="DA153" s="276" t="str">
        <f ca="true">+IF(OFFSET('Sanitation Data'!$G$29,0,10*ROW('Sanitation Data'!G147))="","",OFFSET('Sanitation Data'!$G$29,0,10*ROW('Sanitation Data'!G147)))</f>
        <v/>
      </c>
      <c r="DB153" s="276" t="str">
        <f ca="true">+IF(OFFSET('Sanitation Data'!$G$30,0,10*ROW('Sanitation Data'!G147))="","",OFFSET('Sanitation Data'!$G$30,0,10*ROW('Sanitation Data'!G147)))</f>
        <v/>
      </c>
      <c r="DC153" s="276" t="str">
        <f ca="true">+IF(OFFSET('Sanitation Data'!$G$31,0,10*ROW('Sanitation Data'!G147))="","",OFFSET('Sanitation Data'!$G$31,0,10*ROW('Sanitation Data'!G147)))</f>
        <v/>
      </c>
      <c r="DD153" s="276" t="str">
        <f ca="true">+IF(OFFSET('Sanitation Data'!$G$32,0,10*ROW('Sanitation Data'!G147))="","",OFFSET('Sanitation Data'!$G$32,0,10*ROW('Sanitation Data'!G147)))</f>
        <v/>
      </c>
      <c r="DE153" s="276" t="str">
        <f ca="true">+IF(OFFSET('Sanitation Data'!$H$28,0,10*ROW('Sanitation Data'!H147))="","",OFFSET('Sanitation Data'!$H$28,0,10*ROW('Sanitation Data'!H147)))</f>
        <v/>
      </c>
      <c r="DF153" s="276" t="str">
        <f ca="true">+IF(OFFSET('Sanitation Data'!$H$29,0,10*ROW('Sanitation Data'!H147))="","",OFFSET('Sanitation Data'!$H$29,0,10*ROW('Sanitation Data'!H147)))</f>
        <v/>
      </c>
      <c r="DG153" s="276" t="str">
        <f ca="true">+IF(OFFSET('Sanitation Data'!$H$30,0,10*ROW('Sanitation Data'!H147))="","",OFFSET('Sanitation Data'!$H$30,0,10*ROW('Sanitation Data'!H147)))</f>
        <v/>
      </c>
      <c r="DH153" s="276" t="str">
        <f ca="true">+IF(OFFSET('Sanitation Data'!$H$31,0,10*ROW('Sanitation Data'!H147))="","",OFFSET('Sanitation Data'!$H$31,0,10*ROW('Sanitation Data'!H147)))</f>
        <v/>
      </c>
      <c r="DI153" s="276" t="str">
        <f ca="true">+IF(OFFSET('Sanitation Data'!$H$32,0,10*ROW('Sanitation Data'!H147))="","",OFFSET('Sanitation Data'!$H$32,0,10*ROW('Sanitation Data'!H147)))</f>
        <v/>
      </c>
      <c r="DJ153" s="276" t="str">
        <f ca="true">+IF(OFFSET('Sanitation Data'!$I$28,0,10*ROW('Sanitation Data'!I147))="","",OFFSET('Sanitation Data'!$I$28,0,10*ROW('Sanitation Data'!I147)))</f>
        <v/>
      </c>
      <c r="DK153" s="276" t="str">
        <f ca="true">+IF(OFFSET('Sanitation Data'!$I$29,0,10*ROW('Sanitation Data'!I147))="","",OFFSET('Sanitation Data'!$I$29,0,10*ROW('Sanitation Data'!I147)))</f>
        <v/>
      </c>
      <c r="DL153" s="276" t="str">
        <f ca="true">+IF(OFFSET('Sanitation Data'!$I$30,0,10*ROW('Sanitation Data'!I147))="","",OFFSET('Sanitation Data'!$I$30,0,10*ROW('Sanitation Data'!I147)))</f>
        <v/>
      </c>
      <c r="DM153" s="276" t="str">
        <f ca="true">+IF(OFFSET('Sanitation Data'!$I$31,0,10*ROW('Sanitation Data'!I147))="","",OFFSET('Sanitation Data'!$I$31,0,10*ROW('Sanitation Data'!I147)))</f>
        <v/>
      </c>
      <c r="DN153" s="276" t="str">
        <f ca="true">+IF(OFFSET('Sanitation Data'!$I$32,0,10*ROW('Sanitation Data'!I147))="","",OFFSET('Sanitation Data'!$I$32,0,10*ROW('Sanitation Data'!I147)))</f>
        <v/>
      </c>
      <c r="DO153" s="276" t="str">
        <f ca="true">+IF(OFFSET('Hygiene Data'!$D$11,0,10*ROW('Hygiene Data'!D147))="","",OFFSET('Hygiene Data'!$D$11,0,10*ROW('Hygiene Data'!D147)))</f>
        <v/>
      </c>
      <c r="DP153" s="276" t="str">
        <f ca="true">+IF(OFFSET('Hygiene Data'!$D$12,0,10*ROW('Hygiene Data'!D147))="","",OFFSET('Hygiene Data'!$D$12,0,10*ROW('Hygiene Data'!D147)))</f>
        <v/>
      </c>
      <c r="DQ153" s="276" t="str">
        <f ca="true">+IF(OFFSET('Hygiene Data'!$D$13,0,10*ROW('Hygiene Data'!D147))="","",OFFSET('Hygiene Data'!$D$13,0,10*ROW('Hygiene Data'!D147)))</f>
        <v/>
      </c>
      <c r="DR153" s="276" t="str">
        <f ca="true">+IF(OFFSET('Hygiene Data'!$E$11,0,10*ROW('Hygiene Data'!E147))="","",OFFSET('Hygiene Data'!$E$11,0,10*ROW('Hygiene Data'!E147)))</f>
        <v/>
      </c>
      <c r="DS153" s="276" t="str">
        <f ca="true">+IF(OFFSET('Hygiene Data'!$E$12,0,10*ROW('Hygiene Data'!E147))="","",OFFSET('Hygiene Data'!$E$12,0,10*ROW('Hygiene Data'!E147)))</f>
        <v/>
      </c>
      <c r="DT153" s="276" t="str">
        <f ca="true">+IF(OFFSET('Hygiene Data'!$E$13,0,10*ROW('Hygiene Data'!E147))="","",OFFSET('Hygiene Data'!$E$13,0,10*ROW('Hygiene Data'!E147)))</f>
        <v/>
      </c>
      <c r="DU153" s="276" t="str">
        <f ca="true">+IF(OFFSET('Hygiene Data'!$F$11,0,10*ROW('Hygiene Data'!F147))="","",OFFSET('Hygiene Data'!$F$11,0,10*ROW('Hygiene Data'!F147)))</f>
        <v/>
      </c>
      <c r="DV153" s="276" t="str">
        <f ca="true">+IF(OFFSET('Hygiene Data'!$F$12,0,10*ROW('Hygiene Data'!F147))="","",OFFSET('Hygiene Data'!$F$12,0,10*ROW('Hygiene Data'!F147)))</f>
        <v/>
      </c>
      <c r="DW153" s="276" t="str">
        <f ca="true">+IF(OFFSET('Hygiene Data'!$F$13,0,10*ROW('Hygiene Data'!F147))="","",OFFSET('Hygiene Data'!$F$13,0,10*ROW('Hygiene Data'!F147)))</f>
        <v/>
      </c>
      <c r="DX153" s="276" t="str">
        <f ca="true">+IF(OFFSET('Hygiene Data'!$G$11,0,10*ROW('Hygiene Data'!G147))="","",OFFSET('Hygiene Data'!$G$11,0,10*ROW('Hygiene Data'!G147)))</f>
        <v/>
      </c>
      <c r="DY153" s="276" t="str">
        <f ca="true">+IF(OFFSET('Hygiene Data'!$G$12,0,10*ROW('Hygiene Data'!G147))="","",OFFSET('Hygiene Data'!$G$12,0,10*ROW('Hygiene Data'!G147)))</f>
        <v/>
      </c>
      <c r="DZ153" s="276" t="str">
        <f ca="true">+IF(OFFSET('Hygiene Data'!$G$13,0,10*ROW('Hygiene Data'!G147))="","",OFFSET('Hygiene Data'!$G$13,0,10*ROW('Hygiene Data'!G147)))</f>
        <v/>
      </c>
      <c r="EA153" s="276" t="str">
        <f ca="true">+IF(OFFSET('Hygiene Data'!$H$11,0,10*ROW('Hygiene Data'!H147))="","",OFFSET('Hygiene Data'!$H$11,0,10*ROW('Hygiene Data'!H147)))</f>
        <v/>
      </c>
      <c r="EB153" s="276" t="str">
        <f ca="true">+IF(OFFSET('Hygiene Data'!$H$12,0,10*ROW('Hygiene Data'!H147))="","",OFFSET('Hygiene Data'!$H$12,0,10*ROW('Hygiene Data'!H147)))</f>
        <v/>
      </c>
      <c r="EC153" s="276" t="str">
        <f ca="true">+IF(OFFSET('Hygiene Data'!$H$13,0,10*ROW('Hygiene Data'!H147))="","",OFFSET('Hygiene Data'!$H$13,0,10*ROW('Hygiene Data'!H147)))</f>
        <v/>
      </c>
      <c r="ED153" s="276" t="str">
        <f ca="true">+IF(OFFSET('Hygiene Data'!$I$11,0,10*ROW('Hygiene Data'!I147))="","",OFFSET('Hygiene Data'!$I$11,0,10*ROW('Hygiene Data'!I147)))</f>
        <v/>
      </c>
      <c r="EE153" s="276" t="str">
        <f ca="true">+IF(OFFSET('Hygiene Data'!$I$12,0,10*ROW('Hygiene Data'!I147))="","",OFFSET('Hygiene Data'!$I$12,0,10*ROW('Hygiene Data'!I147)))</f>
        <v/>
      </c>
      <c r="EF153" s="276"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32"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6"/>
      <c r="BS154" s="276" t="str">
        <f ca="true">+IF(OFFSET('Water Data'!$D$27,0,10*ROW('Water Data'!D148))="","",OFFSET('Water Data'!$D$27,0,10*ROW('Water Data'!D148)))</f>
        <v/>
      </c>
      <c r="BT154" s="276" t="str">
        <f ca="true">+IF(OFFSET('Water Data'!$D$28,0,10*ROW('Water Data'!D148))="","",OFFSET('Water Data'!$D$28,0,10*ROW('Water Data'!D148)))</f>
        <v/>
      </c>
      <c r="BU154" s="276" t="str">
        <f ca="true">+IF(OFFSET('Water Data'!$D$29,0,10*ROW('Water Data'!D148))="","",OFFSET('Water Data'!$D$29,0,10*ROW('Water Data'!D148)))</f>
        <v/>
      </c>
      <c r="BV154" s="276" t="str">
        <f ca="true">+IF(OFFSET('Water Data'!$E$27,0,10*ROW('Water Data'!E148))="","",OFFSET('Water Data'!$E$27,0,10*ROW('Water Data'!E148)))</f>
        <v/>
      </c>
      <c r="BW154" s="276" t="str">
        <f ca="true">+IF(OFFSET('Water Data'!$E$28,0,10*ROW('Water Data'!E148))="","",OFFSET('Water Data'!$E$28,0,10*ROW('Water Data'!E148)))</f>
        <v/>
      </c>
      <c r="BX154" s="276" t="str">
        <f ca="true">+IF(OFFSET('Water Data'!$E$29,0,10*ROW('Water Data'!E148))="","",OFFSET('Water Data'!$E$29,0,10*ROW('Water Data'!E148)))</f>
        <v/>
      </c>
      <c r="BY154" s="276" t="str">
        <f ca="true">+IF(OFFSET('Water Data'!$F$27,0,10*ROW('Water Data'!F148))="","",OFFSET('Water Data'!$F$27,0,10*ROW('Water Data'!F148)))</f>
        <v/>
      </c>
      <c r="BZ154" s="276" t="str">
        <f ca="true">+IF(OFFSET('Water Data'!$F$28,0,10*ROW('Water Data'!F148))="","",OFFSET('Water Data'!$F$28,0,10*ROW('Water Data'!F148)))</f>
        <v/>
      </c>
      <c r="CA154" s="276" t="str">
        <f ca="true">+IF(OFFSET('Water Data'!$F$29,0,10*ROW('Water Data'!F148))="","",OFFSET('Water Data'!$F$29,0,10*ROW('Water Data'!F148)))</f>
        <v/>
      </c>
      <c r="CB154" s="276" t="str">
        <f ca="true">+IF(OFFSET('Water Data'!$G$27,0,10*ROW('Water Data'!G148))="","",OFFSET('Water Data'!$G$27,0,10*ROW('Water Data'!G148)))</f>
        <v/>
      </c>
      <c r="CC154" s="276" t="str">
        <f ca="true">+IF(OFFSET('Water Data'!$G$28,0,10*ROW('Water Data'!G148))="","",OFFSET('Water Data'!$G$28,0,10*ROW('Water Data'!G148)))</f>
        <v/>
      </c>
      <c r="CD154" s="276" t="str">
        <f ca="true">+IF(OFFSET('Water Data'!$G$29,0,10*ROW('Water Data'!G148))="","",OFFSET('Water Data'!$G$29,0,10*ROW('Water Data'!G148)))</f>
        <v/>
      </c>
      <c r="CE154" s="276" t="str">
        <f ca="true">+IF(OFFSET('Water Data'!$H$27,0,10*ROW('Water Data'!H148))="","",OFFSET('Water Data'!$H$27,0,10*ROW('Water Data'!H148)))</f>
        <v/>
      </c>
      <c r="CF154" s="276" t="str">
        <f ca="true">+IF(OFFSET('Water Data'!$H$28,0,10*ROW('Water Data'!H148))="","",OFFSET('Water Data'!$H$28,0,10*ROW('Water Data'!H148)))</f>
        <v/>
      </c>
      <c r="CG154" s="276" t="str">
        <f ca="true">+IF(OFFSET('Water Data'!$H$29,0,10*ROW('Water Data'!H148))="","",OFFSET('Water Data'!$H$29,0,10*ROW('Water Data'!H148)))</f>
        <v/>
      </c>
      <c r="CH154" s="276" t="str">
        <f ca="true">+IF(OFFSET('Water Data'!$I$27,0,10*ROW('Water Data'!I148))="","",OFFSET('Water Data'!$I$27,0,10*ROW('Water Data'!I148)))</f>
        <v/>
      </c>
      <c r="CI154" s="276" t="str">
        <f ca="true">+IF(OFFSET('Water Data'!$I$28,0,10*ROW('Water Data'!I148))="","",OFFSET('Water Data'!$I$28,0,10*ROW('Water Data'!I148)))</f>
        <v/>
      </c>
      <c r="CJ154" s="276" t="str">
        <f ca="true">+IF(OFFSET('Water Data'!$I$29,0,10*ROW('Water Data'!I148))="","",OFFSET('Water Data'!$I$29,0,10*ROW('Water Data'!I148)))</f>
        <v/>
      </c>
      <c r="CK154" s="276" t="str">
        <f ca="true">+IF(OFFSET('Sanitation Data'!$D$28,0,10*ROW('Sanitation Data'!D148))="","",OFFSET('Sanitation Data'!$D$28,0,10*ROW('Sanitation Data'!D148)))</f>
        <v/>
      </c>
      <c r="CL154" s="276" t="str">
        <f ca="true">+IF(OFFSET('Sanitation Data'!$D$29,0,10*ROW('Sanitation Data'!D148))="","",OFFSET('Sanitation Data'!$D$29,0,10*ROW('Sanitation Data'!D148)))</f>
        <v/>
      </c>
      <c r="CM154" s="276" t="str">
        <f ca="true">+IF(OFFSET('Sanitation Data'!$D$30,0,10*ROW('Sanitation Data'!D148))="","",OFFSET('Sanitation Data'!$D$30,0,10*ROW('Sanitation Data'!D148)))</f>
        <v/>
      </c>
      <c r="CN154" s="276" t="str">
        <f ca="true">+IF(OFFSET('Sanitation Data'!$D$31,0,10*ROW('Sanitation Data'!D148))="","",OFFSET('Sanitation Data'!$D$31,0,10*ROW('Sanitation Data'!D148)))</f>
        <v/>
      </c>
      <c r="CO154" s="276" t="str">
        <f ca="true">+IF(OFFSET('Sanitation Data'!$D$32,0,10*ROW('Sanitation Data'!D148))="","",OFFSET('Sanitation Data'!$D$32,0,10*ROW('Sanitation Data'!D148)))</f>
        <v/>
      </c>
      <c r="CP154" s="276" t="str">
        <f ca="true">+IF(OFFSET('Sanitation Data'!$E$28,0,10*ROW('Sanitation Data'!E148))="","",OFFSET('Sanitation Data'!$E$28,0,10*ROW('Sanitation Data'!E148)))</f>
        <v/>
      </c>
      <c r="CQ154" s="276" t="str">
        <f ca="true">+IF(OFFSET('Sanitation Data'!$E$29,0,10*ROW('Sanitation Data'!E148))="","",OFFSET('Sanitation Data'!$E$29,0,10*ROW('Sanitation Data'!E148)))</f>
        <v/>
      </c>
      <c r="CR154" s="276" t="str">
        <f ca="true">+IF(OFFSET('Sanitation Data'!$E$30,0,10*ROW('Sanitation Data'!E148))="","",OFFSET('Sanitation Data'!$E$30,0,10*ROW('Sanitation Data'!E148)))</f>
        <v/>
      </c>
      <c r="CS154" s="276" t="str">
        <f ca="true">+IF(OFFSET('Sanitation Data'!$E$31,0,10*ROW('Sanitation Data'!E148))="","",OFFSET('Sanitation Data'!$E$31,0,10*ROW('Sanitation Data'!E148)))</f>
        <v/>
      </c>
      <c r="CT154" s="276" t="str">
        <f ca="true">+IF(OFFSET('Sanitation Data'!$E$32,0,10*ROW('Sanitation Data'!E148))="","",OFFSET('Sanitation Data'!$E$32,0,10*ROW('Sanitation Data'!E148)))</f>
        <v/>
      </c>
      <c r="CU154" s="276" t="str">
        <f ca="true">+IF(OFFSET('Sanitation Data'!$F$28,0,10*ROW('Sanitation Data'!F148))="","",OFFSET('Sanitation Data'!$F$28,0,10*ROW('Sanitation Data'!F148)))</f>
        <v/>
      </c>
      <c r="CV154" s="276" t="str">
        <f ca="true">+IF(OFFSET('Sanitation Data'!$F$29,0,10*ROW('Sanitation Data'!F148))="","",OFFSET('Sanitation Data'!$F$29,0,10*ROW('Sanitation Data'!F148)))</f>
        <v/>
      </c>
      <c r="CW154" s="276" t="str">
        <f ca="true">+IF(OFFSET('Sanitation Data'!$F$30,0,10*ROW('Sanitation Data'!F148))="","",OFFSET('Sanitation Data'!$F$30,0,10*ROW('Sanitation Data'!F148)))</f>
        <v/>
      </c>
      <c r="CX154" s="276" t="str">
        <f ca="true">+IF(OFFSET('Sanitation Data'!$F$31,0,10*ROW('Sanitation Data'!F148))="","",OFFSET('Sanitation Data'!$F$31,0,10*ROW('Sanitation Data'!F148)))</f>
        <v/>
      </c>
      <c r="CY154" s="276" t="str">
        <f ca="true">+IF(OFFSET('Sanitation Data'!$F$32,0,10*ROW('Sanitation Data'!F148))="","",OFFSET('Sanitation Data'!$F$32,0,10*ROW('Sanitation Data'!F148)))</f>
        <v/>
      </c>
      <c r="CZ154" s="276" t="str">
        <f ca="true">+IF(OFFSET('Sanitation Data'!$G$28,0,10*ROW('Sanitation Data'!G148))="","",OFFSET('Sanitation Data'!$G$28,0,10*ROW('Sanitation Data'!G148)))</f>
        <v/>
      </c>
      <c r="DA154" s="276" t="str">
        <f ca="true">+IF(OFFSET('Sanitation Data'!$G$29,0,10*ROW('Sanitation Data'!G148))="","",OFFSET('Sanitation Data'!$G$29,0,10*ROW('Sanitation Data'!G148)))</f>
        <v/>
      </c>
      <c r="DB154" s="276" t="str">
        <f ca="true">+IF(OFFSET('Sanitation Data'!$G$30,0,10*ROW('Sanitation Data'!G148))="","",OFFSET('Sanitation Data'!$G$30,0,10*ROW('Sanitation Data'!G148)))</f>
        <v/>
      </c>
      <c r="DC154" s="276" t="str">
        <f ca="true">+IF(OFFSET('Sanitation Data'!$G$31,0,10*ROW('Sanitation Data'!G148))="","",OFFSET('Sanitation Data'!$G$31,0,10*ROW('Sanitation Data'!G148)))</f>
        <v/>
      </c>
      <c r="DD154" s="276" t="str">
        <f ca="true">+IF(OFFSET('Sanitation Data'!$G$32,0,10*ROW('Sanitation Data'!G148))="","",OFFSET('Sanitation Data'!$G$32,0,10*ROW('Sanitation Data'!G148)))</f>
        <v/>
      </c>
      <c r="DE154" s="276" t="str">
        <f ca="true">+IF(OFFSET('Sanitation Data'!$H$28,0,10*ROW('Sanitation Data'!H148))="","",OFFSET('Sanitation Data'!$H$28,0,10*ROW('Sanitation Data'!H148)))</f>
        <v/>
      </c>
      <c r="DF154" s="276" t="str">
        <f ca="true">+IF(OFFSET('Sanitation Data'!$H$29,0,10*ROW('Sanitation Data'!H148))="","",OFFSET('Sanitation Data'!$H$29,0,10*ROW('Sanitation Data'!H148)))</f>
        <v/>
      </c>
      <c r="DG154" s="276" t="str">
        <f ca="true">+IF(OFFSET('Sanitation Data'!$H$30,0,10*ROW('Sanitation Data'!H148))="","",OFFSET('Sanitation Data'!$H$30,0,10*ROW('Sanitation Data'!H148)))</f>
        <v/>
      </c>
      <c r="DH154" s="276" t="str">
        <f ca="true">+IF(OFFSET('Sanitation Data'!$H$31,0,10*ROW('Sanitation Data'!H148))="","",OFFSET('Sanitation Data'!$H$31,0,10*ROW('Sanitation Data'!H148)))</f>
        <v/>
      </c>
      <c r="DI154" s="276" t="str">
        <f ca="true">+IF(OFFSET('Sanitation Data'!$H$32,0,10*ROW('Sanitation Data'!H148))="","",OFFSET('Sanitation Data'!$H$32,0,10*ROW('Sanitation Data'!H148)))</f>
        <v/>
      </c>
      <c r="DJ154" s="276" t="str">
        <f ca="true">+IF(OFFSET('Sanitation Data'!$I$28,0,10*ROW('Sanitation Data'!I148))="","",OFFSET('Sanitation Data'!$I$28,0,10*ROW('Sanitation Data'!I148)))</f>
        <v/>
      </c>
      <c r="DK154" s="276" t="str">
        <f ca="true">+IF(OFFSET('Sanitation Data'!$I$29,0,10*ROW('Sanitation Data'!I148))="","",OFFSET('Sanitation Data'!$I$29,0,10*ROW('Sanitation Data'!I148)))</f>
        <v/>
      </c>
      <c r="DL154" s="276" t="str">
        <f ca="true">+IF(OFFSET('Sanitation Data'!$I$30,0,10*ROW('Sanitation Data'!I148))="","",OFFSET('Sanitation Data'!$I$30,0,10*ROW('Sanitation Data'!I148)))</f>
        <v/>
      </c>
      <c r="DM154" s="276" t="str">
        <f ca="true">+IF(OFFSET('Sanitation Data'!$I$31,0,10*ROW('Sanitation Data'!I148))="","",OFFSET('Sanitation Data'!$I$31,0,10*ROW('Sanitation Data'!I148)))</f>
        <v/>
      </c>
      <c r="DN154" s="276" t="str">
        <f ca="true">+IF(OFFSET('Sanitation Data'!$I$32,0,10*ROW('Sanitation Data'!I148))="","",OFFSET('Sanitation Data'!$I$32,0,10*ROW('Sanitation Data'!I148)))</f>
        <v/>
      </c>
      <c r="DO154" s="276" t="str">
        <f ca="true">+IF(OFFSET('Hygiene Data'!$D$11,0,10*ROW('Hygiene Data'!D148))="","",OFFSET('Hygiene Data'!$D$11,0,10*ROW('Hygiene Data'!D148)))</f>
        <v/>
      </c>
      <c r="DP154" s="276" t="str">
        <f ca="true">+IF(OFFSET('Hygiene Data'!$D$12,0,10*ROW('Hygiene Data'!D148))="","",OFFSET('Hygiene Data'!$D$12,0,10*ROW('Hygiene Data'!D148)))</f>
        <v/>
      </c>
      <c r="DQ154" s="276" t="str">
        <f ca="true">+IF(OFFSET('Hygiene Data'!$D$13,0,10*ROW('Hygiene Data'!D148))="","",OFFSET('Hygiene Data'!$D$13,0,10*ROW('Hygiene Data'!D148)))</f>
        <v/>
      </c>
      <c r="DR154" s="276" t="str">
        <f ca="true">+IF(OFFSET('Hygiene Data'!$E$11,0,10*ROW('Hygiene Data'!E148))="","",OFFSET('Hygiene Data'!$E$11,0,10*ROW('Hygiene Data'!E148)))</f>
        <v/>
      </c>
      <c r="DS154" s="276" t="str">
        <f ca="true">+IF(OFFSET('Hygiene Data'!$E$12,0,10*ROW('Hygiene Data'!E148))="","",OFFSET('Hygiene Data'!$E$12,0,10*ROW('Hygiene Data'!E148)))</f>
        <v/>
      </c>
      <c r="DT154" s="276" t="str">
        <f ca="true">+IF(OFFSET('Hygiene Data'!$E$13,0,10*ROW('Hygiene Data'!E148))="","",OFFSET('Hygiene Data'!$E$13,0,10*ROW('Hygiene Data'!E148)))</f>
        <v/>
      </c>
      <c r="DU154" s="276" t="str">
        <f ca="true">+IF(OFFSET('Hygiene Data'!$F$11,0,10*ROW('Hygiene Data'!F148))="","",OFFSET('Hygiene Data'!$F$11,0,10*ROW('Hygiene Data'!F148)))</f>
        <v/>
      </c>
      <c r="DV154" s="276" t="str">
        <f ca="true">+IF(OFFSET('Hygiene Data'!$F$12,0,10*ROW('Hygiene Data'!F148))="","",OFFSET('Hygiene Data'!$F$12,0,10*ROW('Hygiene Data'!F148)))</f>
        <v/>
      </c>
      <c r="DW154" s="276" t="str">
        <f ca="true">+IF(OFFSET('Hygiene Data'!$F$13,0,10*ROW('Hygiene Data'!F148))="","",OFFSET('Hygiene Data'!$F$13,0,10*ROW('Hygiene Data'!F148)))</f>
        <v/>
      </c>
      <c r="DX154" s="276" t="str">
        <f ca="true">+IF(OFFSET('Hygiene Data'!$G$11,0,10*ROW('Hygiene Data'!G148))="","",OFFSET('Hygiene Data'!$G$11,0,10*ROW('Hygiene Data'!G148)))</f>
        <v/>
      </c>
      <c r="DY154" s="276" t="str">
        <f ca="true">+IF(OFFSET('Hygiene Data'!$G$12,0,10*ROW('Hygiene Data'!G148))="","",OFFSET('Hygiene Data'!$G$12,0,10*ROW('Hygiene Data'!G148)))</f>
        <v/>
      </c>
      <c r="DZ154" s="276" t="str">
        <f ca="true">+IF(OFFSET('Hygiene Data'!$G$13,0,10*ROW('Hygiene Data'!G148))="","",OFFSET('Hygiene Data'!$G$13,0,10*ROW('Hygiene Data'!G148)))</f>
        <v/>
      </c>
      <c r="EA154" s="276" t="str">
        <f ca="true">+IF(OFFSET('Hygiene Data'!$H$11,0,10*ROW('Hygiene Data'!H148))="","",OFFSET('Hygiene Data'!$H$11,0,10*ROW('Hygiene Data'!H148)))</f>
        <v/>
      </c>
      <c r="EB154" s="276" t="str">
        <f ca="true">+IF(OFFSET('Hygiene Data'!$H$12,0,10*ROW('Hygiene Data'!H148))="","",OFFSET('Hygiene Data'!$H$12,0,10*ROW('Hygiene Data'!H148)))</f>
        <v/>
      </c>
      <c r="EC154" s="276" t="str">
        <f ca="true">+IF(OFFSET('Hygiene Data'!$H$13,0,10*ROW('Hygiene Data'!H148))="","",OFFSET('Hygiene Data'!$H$13,0,10*ROW('Hygiene Data'!H148)))</f>
        <v/>
      </c>
      <c r="ED154" s="276" t="str">
        <f ca="true">+IF(OFFSET('Hygiene Data'!$I$11,0,10*ROW('Hygiene Data'!I148))="","",OFFSET('Hygiene Data'!$I$11,0,10*ROW('Hygiene Data'!I148)))</f>
        <v/>
      </c>
      <c r="EE154" s="276" t="str">
        <f ca="true">+IF(OFFSET('Hygiene Data'!$I$12,0,10*ROW('Hygiene Data'!I148))="","",OFFSET('Hygiene Data'!$I$12,0,10*ROW('Hygiene Data'!I148)))</f>
        <v/>
      </c>
      <c r="EF154" s="276"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32"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6"/>
      <c r="BS155" s="276" t="str">
        <f ca="true">+IF(OFFSET('Water Data'!$D$27,0,10*ROW('Water Data'!D149))="","",OFFSET('Water Data'!$D$27,0,10*ROW('Water Data'!D149)))</f>
        <v/>
      </c>
      <c r="BT155" s="276" t="str">
        <f ca="true">+IF(OFFSET('Water Data'!$D$28,0,10*ROW('Water Data'!D149))="","",OFFSET('Water Data'!$D$28,0,10*ROW('Water Data'!D149)))</f>
        <v/>
      </c>
      <c r="BU155" s="276" t="str">
        <f ca="true">+IF(OFFSET('Water Data'!$D$29,0,10*ROW('Water Data'!D149))="","",OFFSET('Water Data'!$D$29,0,10*ROW('Water Data'!D149)))</f>
        <v/>
      </c>
      <c r="BV155" s="276" t="str">
        <f ca="true">+IF(OFFSET('Water Data'!$E$27,0,10*ROW('Water Data'!E149))="","",OFFSET('Water Data'!$E$27,0,10*ROW('Water Data'!E149)))</f>
        <v/>
      </c>
      <c r="BW155" s="276" t="str">
        <f ca="true">+IF(OFFSET('Water Data'!$E$28,0,10*ROW('Water Data'!E149))="","",OFFSET('Water Data'!$E$28,0,10*ROW('Water Data'!E149)))</f>
        <v/>
      </c>
      <c r="BX155" s="276" t="str">
        <f ca="true">+IF(OFFSET('Water Data'!$E$29,0,10*ROW('Water Data'!E149))="","",OFFSET('Water Data'!$E$29,0,10*ROW('Water Data'!E149)))</f>
        <v/>
      </c>
      <c r="BY155" s="276" t="str">
        <f ca="true">+IF(OFFSET('Water Data'!$F$27,0,10*ROW('Water Data'!F149))="","",OFFSET('Water Data'!$F$27,0,10*ROW('Water Data'!F149)))</f>
        <v/>
      </c>
      <c r="BZ155" s="276" t="str">
        <f ca="true">+IF(OFFSET('Water Data'!$F$28,0,10*ROW('Water Data'!F149))="","",OFFSET('Water Data'!$F$28,0,10*ROW('Water Data'!F149)))</f>
        <v/>
      </c>
      <c r="CA155" s="276" t="str">
        <f ca="true">+IF(OFFSET('Water Data'!$F$29,0,10*ROW('Water Data'!F149))="","",OFFSET('Water Data'!$F$29,0,10*ROW('Water Data'!F149)))</f>
        <v/>
      </c>
      <c r="CB155" s="276" t="str">
        <f ca="true">+IF(OFFSET('Water Data'!$G$27,0,10*ROW('Water Data'!G149))="","",OFFSET('Water Data'!$G$27,0,10*ROW('Water Data'!G149)))</f>
        <v/>
      </c>
      <c r="CC155" s="276" t="str">
        <f ca="true">+IF(OFFSET('Water Data'!$G$28,0,10*ROW('Water Data'!G149))="","",OFFSET('Water Data'!$G$28,0,10*ROW('Water Data'!G149)))</f>
        <v/>
      </c>
      <c r="CD155" s="276" t="str">
        <f ca="true">+IF(OFFSET('Water Data'!$G$29,0,10*ROW('Water Data'!G149))="","",OFFSET('Water Data'!$G$29,0,10*ROW('Water Data'!G149)))</f>
        <v/>
      </c>
      <c r="CE155" s="276" t="str">
        <f ca="true">+IF(OFFSET('Water Data'!$H$27,0,10*ROW('Water Data'!H149))="","",OFFSET('Water Data'!$H$27,0,10*ROW('Water Data'!H149)))</f>
        <v/>
      </c>
      <c r="CF155" s="276" t="str">
        <f ca="true">+IF(OFFSET('Water Data'!$H$28,0,10*ROW('Water Data'!H149))="","",OFFSET('Water Data'!$H$28,0,10*ROW('Water Data'!H149)))</f>
        <v/>
      </c>
      <c r="CG155" s="276" t="str">
        <f ca="true">+IF(OFFSET('Water Data'!$H$29,0,10*ROW('Water Data'!H149))="","",OFFSET('Water Data'!$H$29,0,10*ROW('Water Data'!H149)))</f>
        <v/>
      </c>
      <c r="CH155" s="276" t="str">
        <f ca="true">+IF(OFFSET('Water Data'!$I$27,0,10*ROW('Water Data'!I149))="","",OFFSET('Water Data'!$I$27,0,10*ROW('Water Data'!I149)))</f>
        <v/>
      </c>
      <c r="CI155" s="276" t="str">
        <f ca="true">+IF(OFFSET('Water Data'!$I$28,0,10*ROW('Water Data'!I149))="","",OFFSET('Water Data'!$I$28,0,10*ROW('Water Data'!I149)))</f>
        <v/>
      </c>
      <c r="CJ155" s="276" t="str">
        <f ca="true">+IF(OFFSET('Water Data'!$I$29,0,10*ROW('Water Data'!I149))="","",OFFSET('Water Data'!$I$29,0,10*ROW('Water Data'!I149)))</f>
        <v/>
      </c>
      <c r="CK155" s="276" t="str">
        <f ca="true">+IF(OFFSET('Sanitation Data'!$D$28,0,10*ROW('Sanitation Data'!D149))="","",OFFSET('Sanitation Data'!$D$28,0,10*ROW('Sanitation Data'!D149)))</f>
        <v/>
      </c>
      <c r="CL155" s="276" t="str">
        <f ca="true">+IF(OFFSET('Sanitation Data'!$D$29,0,10*ROW('Sanitation Data'!D149))="","",OFFSET('Sanitation Data'!$D$29,0,10*ROW('Sanitation Data'!D149)))</f>
        <v/>
      </c>
      <c r="CM155" s="276" t="str">
        <f ca="true">+IF(OFFSET('Sanitation Data'!$D$30,0,10*ROW('Sanitation Data'!D149))="","",OFFSET('Sanitation Data'!$D$30,0,10*ROW('Sanitation Data'!D149)))</f>
        <v/>
      </c>
      <c r="CN155" s="276" t="str">
        <f ca="true">+IF(OFFSET('Sanitation Data'!$D$31,0,10*ROW('Sanitation Data'!D149))="","",OFFSET('Sanitation Data'!$D$31,0,10*ROW('Sanitation Data'!D149)))</f>
        <v/>
      </c>
      <c r="CO155" s="276" t="str">
        <f ca="true">+IF(OFFSET('Sanitation Data'!$D$32,0,10*ROW('Sanitation Data'!D149))="","",OFFSET('Sanitation Data'!$D$32,0,10*ROW('Sanitation Data'!D149)))</f>
        <v/>
      </c>
      <c r="CP155" s="276" t="str">
        <f ca="true">+IF(OFFSET('Sanitation Data'!$E$28,0,10*ROW('Sanitation Data'!E149))="","",OFFSET('Sanitation Data'!$E$28,0,10*ROW('Sanitation Data'!E149)))</f>
        <v/>
      </c>
      <c r="CQ155" s="276" t="str">
        <f ca="true">+IF(OFFSET('Sanitation Data'!$E$29,0,10*ROW('Sanitation Data'!E149))="","",OFFSET('Sanitation Data'!$E$29,0,10*ROW('Sanitation Data'!E149)))</f>
        <v/>
      </c>
      <c r="CR155" s="276" t="str">
        <f ca="true">+IF(OFFSET('Sanitation Data'!$E$30,0,10*ROW('Sanitation Data'!E149))="","",OFFSET('Sanitation Data'!$E$30,0,10*ROW('Sanitation Data'!E149)))</f>
        <v/>
      </c>
      <c r="CS155" s="276" t="str">
        <f ca="true">+IF(OFFSET('Sanitation Data'!$E$31,0,10*ROW('Sanitation Data'!E149))="","",OFFSET('Sanitation Data'!$E$31,0,10*ROW('Sanitation Data'!E149)))</f>
        <v/>
      </c>
      <c r="CT155" s="276" t="str">
        <f ca="true">+IF(OFFSET('Sanitation Data'!$E$32,0,10*ROW('Sanitation Data'!E149))="","",OFFSET('Sanitation Data'!$E$32,0,10*ROW('Sanitation Data'!E149)))</f>
        <v/>
      </c>
      <c r="CU155" s="276" t="str">
        <f ca="true">+IF(OFFSET('Sanitation Data'!$F$28,0,10*ROW('Sanitation Data'!F149))="","",OFFSET('Sanitation Data'!$F$28,0,10*ROW('Sanitation Data'!F149)))</f>
        <v/>
      </c>
      <c r="CV155" s="276" t="str">
        <f ca="true">+IF(OFFSET('Sanitation Data'!$F$29,0,10*ROW('Sanitation Data'!F149))="","",OFFSET('Sanitation Data'!$F$29,0,10*ROW('Sanitation Data'!F149)))</f>
        <v/>
      </c>
      <c r="CW155" s="276" t="str">
        <f ca="true">+IF(OFFSET('Sanitation Data'!$F$30,0,10*ROW('Sanitation Data'!F149))="","",OFFSET('Sanitation Data'!$F$30,0,10*ROW('Sanitation Data'!F149)))</f>
        <v/>
      </c>
      <c r="CX155" s="276" t="str">
        <f ca="true">+IF(OFFSET('Sanitation Data'!$F$31,0,10*ROW('Sanitation Data'!F149))="","",OFFSET('Sanitation Data'!$F$31,0,10*ROW('Sanitation Data'!F149)))</f>
        <v/>
      </c>
      <c r="CY155" s="276" t="str">
        <f ca="true">+IF(OFFSET('Sanitation Data'!$F$32,0,10*ROW('Sanitation Data'!F149))="","",OFFSET('Sanitation Data'!$F$32,0,10*ROW('Sanitation Data'!F149)))</f>
        <v/>
      </c>
      <c r="CZ155" s="276" t="str">
        <f ca="true">+IF(OFFSET('Sanitation Data'!$G$28,0,10*ROW('Sanitation Data'!G149))="","",OFFSET('Sanitation Data'!$G$28,0,10*ROW('Sanitation Data'!G149)))</f>
        <v/>
      </c>
      <c r="DA155" s="276" t="str">
        <f ca="true">+IF(OFFSET('Sanitation Data'!$G$29,0,10*ROW('Sanitation Data'!G149))="","",OFFSET('Sanitation Data'!$G$29,0,10*ROW('Sanitation Data'!G149)))</f>
        <v/>
      </c>
      <c r="DB155" s="276" t="str">
        <f ca="true">+IF(OFFSET('Sanitation Data'!$G$30,0,10*ROW('Sanitation Data'!G149))="","",OFFSET('Sanitation Data'!$G$30,0,10*ROW('Sanitation Data'!G149)))</f>
        <v/>
      </c>
      <c r="DC155" s="276" t="str">
        <f ca="true">+IF(OFFSET('Sanitation Data'!$G$31,0,10*ROW('Sanitation Data'!G149))="","",OFFSET('Sanitation Data'!$G$31,0,10*ROW('Sanitation Data'!G149)))</f>
        <v/>
      </c>
      <c r="DD155" s="276" t="str">
        <f ca="true">+IF(OFFSET('Sanitation Data'!$G$32,0,10*ROW('Sanitation Data'!G149))="","",OFFSET('Sanitation Data'!$G$32,0,10*ROW('Sanitation Data'!G149)))</f>
        <v/>
      </c>
      <c r="DE155" s="276" t="str">
        <f ca="true">+IF(OFFSET('Sanitation Data'!$H$28,0,10*ROW('Sanitation Data'!H149))="","",OFFSET('Sanitation Data'!$H$28,0,10*ROW('Sanitation Data'!H149)))</f>
        <v/>
      </c>
      <c r="DF155" s="276" t="str">
        <f ca="true">+IF(OFFSET('Sanitation Data'!$H$29,0,10*ROW('Sanitation Data'!H149))="","",OFFSET('Sanitation Data'!$H$29,0,10*ROW('Sanitation Data'!H149)))</f>
        <v/>
      </c>
      <c r="DG155" s="276" t="str">
        <f ca="true">+IF(OFFSET('Sanitation Data'!$H$30,0,10*ROW('Sanitation Data'!H149))="","",OFFSET('Sanitation Data'!$H$30,0,10*ROW('Sanitation Data'!H149)))</f>
        <v/>
      </c>
      <c r="DH155" s="276" t="str">
        <f ca="true">+IF(OFFSET('Sanitation Data'!$H$31,0,10*ROW('Sanitation Data'!H149))="","",OFFSET('Sanitation Data'!$H$31,0,10*ROW('Sanitation Data'!H149)))</f>
        <v/>
      </c>
      <c r="DI155" s="276" t="str">
        <f ca="true">+IF(OFFSET('Sanitation Data'!$H$32,0,10*ROW('Sanitation Data'!H149))="","",OFFSET('Sanitation Data'!$H$32,0,10*ROW('Sanitation Data'!H149)))</f>
        <v/>
      </c>
      <c r="DJ155" s="276" t="str">
        <f ca="true">+IF(OFFSET('Sanitation Data'!$I$28,0,10*ROW('Sanitation Data'!I149))="","",OFFSET('Sanitation Data'!$I$28,0,10*ROW('Sanitation Data'!I149)))</f>
        <v/>
      </c>
      <c r="DK155" s="276" t="str">
        <f ca="true">+IF(OFFSET('Sanitation Data'!$I$29,0,10*ROW('Sanitation Data'!I149))="","",OFFSET('Sanitation Data'!$I$29,0,10*ROW('Sanitation Data'!I149)))</f>
        <v/>
      </c>
      <c r="DL155" s="276" t="str">
        <f ca="true">+IF(OFFSET('Sanitation Data'!$I$30,0,10*ROW('Sanitation Data'!I149))="","",OFFSET('Sanitation Data'!$I$30,0,10*ROW('Sanitation Data'!I149)))</f>
        <v/>
      </c>
      <c r="DM155" s="276" t="str">
        <f ca="true">+IF(OFFSET('Sanitation Data'!$I$31,0,10*ROW('Sanitation Data'!I149))="","",OFFSET('Sanitation Data'!$I$31,0,10*ROW('Sanitation Data'!I149)))</f>
        <v/>
      </c>
      <c r="DN155" s="276" t="str">
        <f ca="true">+IF(OFFSET('Sanitation Data'!$I$32,0,10*ROW('Sanitation Data'!I149))="","",OFFSET('Sanitation Data'!$I$32,0,10*ROW('Sanitation Data'!I149)))</f>
        <v/>
      </c>
      <c r="DO155" s="276" t="str">
        <f ca="true">+IF(OFFSET('Hygiene Data'!$D$11,0,10*ROW('Hygiene Data'!D149))="","",OFFSET('Hygiene Data'!$D$11,0,10*ROW('Hygiene Data'!D149)))</f>
        <v/>
      </c>
      <c r="DP155" s="276" t="str">
        <f ca="true">+IF(OFFSET('Hygiene Data'!$D$12,0,10*ROW('Hygiene Data'!D149))="","",OFFSET('Hygiene Data'!$D$12,0,10*ROW('Hygiene Data'!D149)))</f>
        <v/>
      </c>
      <c r="DQ155" s="276" t="str">
        <f ca="true">+IF(OFFSET('Hygiene Data'!$D$13,0,10*ROW('Hygiene Data'!D149))="","",OFFSET('Hygiene Data'!$D$13,0,10*ROW('Hygiene Data'!D149)))</f>
        <v/>
      </c>
      <c r="DR155" s="276" t="str">
        <f ca="true">+IF(OFFSET('Hygiene Data'!$E$11,0,10*ROW('Hygiene Data'!E149))="","",OFFSET('Hygiene Data'!$E$11,0,10*ROW('Hygiene Data'!E149)))</f>
        <v/>
      </c>
      <c r="DS155" s="276" t="str">
        <f ca="true">+IF(OFFSET('Hygiene Data'!$E$12,0,10*ROW('Hygiene Data'!E149))="","",OFFSET('Hygiene Data'!$E$12,0,10*ROW('Hygiene Data'!E149)))</f>
        <v/>
      </c>
      <c r="DT155" s="276" t="str">
        <f ca="true">+IF(OFFSET('Hygiene Data'!$E$13,0,10*ROW('Hygiene Data'!E149))="","",OFFSET('Hygiene Data'!$E$13,0,10*ROW('Hygiene Data'!E149)))</f>
        <v/>
      </c>
      <c r="DU155" s="276" t="str">
        <f ca="true">+IF(OFFSET('Hygiene Data'!$F$11,0,10*ROW('Hygiene Data'!F149))="","",OFFSET('Hygiene Data'!$F$11,0,10*ROW('Hygiene Data'!F149)))</f>
        <v/>
      </c>
      <c r="DV155" s="276" t="str">
        <f ca="true">+IF(OFFSET('Hygiene Data'!$F$12,0,10*ROW('Hygiene Data'!F149))="","",OFFSET('Hygiene Data'!$F$12,0,10*ROW('Hygiene Data'!F149)))</f>
        <v/>
      </c>
      <c r="DW155" s="276" t="str">
        <f ca="true">+IF(OFFSET('Hygiene Data'!$F$13,0,10*ROW('Hygiene Data'!F149))="","",OFFSET('Hygiene Data'!$F$13,0,10*ROW('Hygiene Data'!F149)))</f>
        <v/>
      </c>
      <c r="DX155" s="276" t="str">
        <f ca="true">+IF(OFFSET('Hygiene Data'!$G$11,0,10*ROW('Hygiene Data'!G149))="","",OFFSET('Hygiene Data'!$G$11,0,10*ROW('Hygiene Data'!G149)))</f>
        <v/>
      </c>
      <c r="DY155" s="276" t="str">
        <f ca="true">+IF(OFFSET('Hygiene Data'!$G$12,0,10*ROW('Hygiene Data'!G149))="","",OFFSET('Hygiene Data'!$G$12,0,10*ROW('Hygiene Data'!G149)))</f>
        <v/>
      </c>
      <c r="DZ155" s="276" t="str">
        <f ca="true">+IF(OFFSET('Hygiene Data'!$G$13,0,10*ROW('Hygiene Data'!G149))="","",OFFSET('Hygiene Data'!$G$13,0,10*ROW('Hygiene Data'!G149)))</f>
        <v/>
      </c>
      <c r="EA155" s="276" t="str">
        <f ca="true">+IF(OFFSET('Hygiene Data'!$H$11,0,10*ROW('Hygiene Data'!H149))="","",OFFSET('Hygiene Data'!$H$11,0,10*ROW('Hygiene Data'!H149)))</f>
        <v/>
      </c>
      <c r="EB155" s="276" t="str">
        <f ca="true">+IF(OFFSET('Hygiene Data'!$H$12,0,10*ROW('Hygiene Data'!H149))="","",OFFSET('Hygiene Data'!$H$12,0,10*ROW('Hygiene Data'!H149)))</f>
        <v/>
      </c>
      <c r="EC155" s="276" t="str">
        <f ca="true">+IF(OFFSET('Hygiene Data'!$H$13,0,10*ROW('Hygiene Data'!H149))="","",OFFSET('Hygiene Data'!$H$13,0,10*ROW('Hygiene Data'!H149)))</f>
        <v/>
      </c>
      <c r="ED155" s="276" t="str">
        <f ca="true">+IF(OFFSET('Hygiene Data'!$I$11,0,10*ROW('Hygiene Data'!I149))="","",OFFSET('Hygiene Data'!$I$11,0,10*ROW('Hygiene Data'!I149)))</f>
        <v/>
      </c>
      <c r="EE155" s="276" t="str">
        <f ca="true">+IF(OFFSET('Hygiene Data'!$I$12,0,10*ROW('Hygiene Data'!I149))="","",OFFSET('Hygiene Data'!$I$12,0,10*ROW('Hygiene Data'!I149)))</f>
        <v/>
      </c>
      <c r="EF155" s="276"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32"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6"/>
      <c r="BS156" s="276" t="str">
        <f ca="true">+IF(OFFSET('Water Data'!$D$27,0,10*ROW('Water Data'!D150))="","",OFFSET('Water Data'!$D$27,0,10*ROW('Water Data'!D150)))</f>
        <v/>
      </c>
      <c r="BT156" s="276" t="str">
        <f ca="true">+IF(OFFSET('Water Data'!$D$28,0,10*ROW('Water Data'!D150))="","",OFFSET('Water Data'!$D$28,0,10*ROW('Water Data'!D150)))</f>
        <v/>
      </c>
      <c r="BU156" s="276" t="str">
        <f ca="true">+IF(OFFSET('Water Data'!$D$29,0,10*ROW('Water Data'!D150))="","",OFFSET('Water Data'!$D$29,0,10*ROW('Water Data'!D150)))</f>
        <v/>
      </c>
      <c r="BV156" s="276" t="str">
        <f ca="true">+IF(OFFSET('Water Data'!$E$27,0,10*ROW('Water Data'!E150))="","",OFFSET('Water Data'!$E$27,0,10*ROW('Water Data'!E150)))</f>
        <v/>
      </c>
      <c r="BW156" s="276" t="str">
        <f ca="true">+IF(OFFSET('Water Data'!$E$28,0,10*ROW('Water Data'!E150))="","",OFFSET('Water Data'!$E$28,0,10*ROW('Water Data'!E150)))</f>
        <v/>
      </c>
      <c r="BX156" s="276" t="str">
        <f ca="true">+IF(OFFSET('Water Data'!$E$29,0,10*ROW('Water Data'!E150))="","",OFFSET('Water Data'!$E$29,0,10*ROW('Water Data'!E150)))</f>
        <v/>
      </c>
      <c r="BY156" s="276" t="str">
        <f ca="true">+IF(OFFSET('Water Data'!$F$27,0,10*ROW('Water Data'!F150))="","",OFFSET('Water Data'!$F$27,0,10*ROW('Water Data'!F150)))</f>
        <v/>
      </c>
      <c r="BZ156" s="276" t="str">
        <f ca="true">+IF(OFFSET('Water Data'!$F$28,0,10*ROW('Water Data'!F150))="","",OFFSET('Water Data'!$F$28,0,10*ROW('Water Data'!F150)))</f>
        <v/>
      </c>
      <c r="CA156" s="276" t="str">
        <f ca="true">+IF(OFFSET('Water Data'!$F$29,0,10*ROW('Water Data'!F150))="","",OFFSET('Water Data'!$F$29,0,10*ROW('Water Data'!F150)))</f>
        <v/>
      </c>
      <c r="CB156" s="276" t="str">
        <f ca="true">+IF(OFFSET('Water Data'!$G$27,0,10*ROW('Water Data'!G150))="","",OFFSET('Water Data'!$G$27,0,10*ROW('Water Data'!G150)))</f>
        <v/>
      </c>
      <c r="CC156" s="276" t="str">
        <f ca="true">+IF(OFFSET('Water Data'!$G$28,0,10*ROW('Water Data'!G150))="","",OFFSET('Water Data'!$G$28,0,10*ROW('Water Data'!G150)))</f>
        <v/>
      </c>
      <c r="CD156" s="276" t="str">
        <f ca="true">+IF(OFFSET('Water Data'!$G$29,0,10*ROW('Water Data'!G150))="","",OFFSET('Water Data'!$G$29,0,10*ROW('Water Data'!G150)))</f>
        <v/>
      </c>
      <c r="CE156" s="276" t="str">
        <f ca="true">+IF(OFFSET('Water Data'!$H$27,0,10*ROW('Water Data'!H150))="","",OFFSET('Water Data'!$H$27,0,10*ROW('Water Data'!H150)))</f>
        <v/>
      </c>
      <c r="CF156" s="276" t="str">
        <f ca="true">+IF(OFFSET('Water Data'!$H$28,0,10*ROW('Water Data'!H150))="","",OFFSET('Water Data'!$H$28,0,10*ROW('Water Data'!H150)))</f>
        <v/>
      </c>
      <c r="CG156" s="276" t="str">
        <f ca="true">+IF(OFFSET('Water Data'!$H$29,0,10*ROW('Water Data'!H150))="","",OFFSET('Water Data'!$H$29,0,10*ROW('Water Data'!H150)))</f>
        <v/>
      </c>
      <c r="CH156" s="276" t="str">
        <f ca="true">+IF(OFFSET('Water Data'!$I$27,0,10*ROW('Water Data'!I150))="","",OFFSET('Water Data'!$I$27,0,10*ROW('Water Data'!I150)))</f>
        <v/>
      </c>
      <c r="CI156" s="276" t="str">
        <f ca="true">+IF(OFFSET('Water Data'!$I$28,0,10*ROW('Water Data'!I150))="","",OFFSET('Water Data'!$I$28,0,10*ROW('Water Data'!I150)))</f>
        <v/>
      </c>
      <c r="CJ156" s="276" t="str">
        <f ca="true">+IF(OFFSET('Water Data'!$I$29,0,10*ROW('Water Data'!I150))="","",OFFSET('Water Data'!$I$29,0,10*ROW('Water Data'!I150)))</f>
        <v/>
      </c>
      <c r="CK156" s="276" t="str">
        <f ca="true">+IF(OFFSET('Sanitation Data'!$D$28,0,10*ROW('Sanitation Data'!D150))="","",OFFSET('Sanitation Data'!$D$28,0,10*ROW('Sanitation Data'!D150)))</f>
        <v/>
      </c>
      <c r="CL156" s="276" t="str">
        <f ca="true">+IF(OFFSET('Sanitation Data'!$D$29,0,10*ROW('Sanitation Data'!D150))="","",OFFSET('Sanitation Data'!$D$29,0,10*ROW('Sanitation Data'!D150)))</f>
        <v/>
      </c>
      <c r="CM156" s="276" t="str">
        <f ca="true">+IF(OFFSET('Sanitation Data'!$D$30,0,10*ROW('Sanitation Data'!D150))="","",OFFSET('Sanitation Data'!$D$30,0,10*ROW('Sanitation Data'!D150)))</f>
        <v/>
      </c>
      <c r="CN156" s="276" t="str">
        <f ca="true">+IF(OFFSET('Sanitation Data'!$D$31,0,10*ROW('Sanitation Data'!D150))="","",OFFSET('Sanitation Data'!$D$31,0,10*ROW('Sanitation Data'!D150)))</f>
        <v/>
      </c>
      <c r="CO156" s="276" t="str">
        <f ca="true">+IF(OFFSET('Sanitation Data'!$D$32,0,10*ROW('Sanitation Data'!D150))="","",OFFSET('Sanitation Data'!$D$32,0,10*ROW('Sanitation Data'!D150)))</f>
        <v/>
      </c>
      <c r="CP156" s="276" t="str">
        <f ca="true">+IF(OFFSET('Sanitation Data'!$E$28,0,10*ROW('Sanitation Data'!E150))="","",OFFSET('Sanitation Data'!$E$28,0,10*ROW('Sanitation Data'!E150)))</f>
        <v/>
      </c>
      <c r="CQ156" s="276" t="str">
        <f ca="true">+IF(OFFSET('Sanitation Data'!$E$29,0,10*ROW('Sanitation Data'!E150))="","",OFFSET('Sanitation Data'!$E$29,0,10*ROW('Sanitation Data'!E150)))</f>
        <v/>
      </c>
      <c r="CR156" s="276" t="str">
        <f ca="true">+IF(OFFSET('Sanitation Data'!$E$30,0,10*ROW('Sanitation Data'!E150))="","",OFFSET('Sanitation Data'!$E$30,0,10*ROW('Sanitation Data'!E150)))</f>
        <v/>
      </c>
      <c r="CS156" s="276" t="str">
        <f ca="true">+IF(OFFSET('Sanitation Data'!$E$31,0,10*ROW('Sanitation Data'!E150))="","",OFFSET('Sanitation Data'!$E$31,0,10*ROW('Sanitation Data'!E150)))</f>
        <v/>
      </c>
      <c r="CT156" s="276" t="str">
        <f ca="true">+IF(OFFSET('Sanitation Data'!$E$32,0,10*ROW('Sanitation Data'!E150))="","",OFFSET('Sanitation Data'!$E$32,0,10*ROW('Sanitation Data'!E150)))</f>
        <v/>
      </c>
      <c r="CU156" s="276" t="str">
        <f ca="true">+IF(OFFSET('Sanitation Data'!$F$28,0,10*ROW('Sanitation Data'!F150))="","",OFFSET('Sanitation Data'!$F$28,0,10*ROW('Sanitation Data'!F150)))</f>
        <v/>
      </c>
      <c r="CV156" s="276" t="str">
        <f ca="true">+IF(OFFSET('Sanitation Data'!$F$29,0,10*ROW('Sanitation Data'!F150))="","",OFFSET('Sanitation Data'!$F$29,0,10*ROW('Sanitation Data'!F150)))</f>
        <v/>
      </c>
      <c r="CW156" s="276" t="str">
        <f ca="true">+IF(OFFSET('Sanitation Data'!$F$30,0,10*ROW('Sanitation Data'!F150))="","",OFFSET('Sanitation Data'!$F$30,0,10*ROW('Sanitation Data'!F150)))</f>
        <v/>
      </c>
      <c r="CX156" s="276" t="str">
        <f ca="true">+IF(OFFSET('Sanitation Data'!$F$31,0,10*ROW('Sanitation Data'!F150))="","",OFFSET('Sanitation Data'!$F$31,0,10*ROW('Sanitation Data'!F150)))</f>
        <v/>
      </c>
      <c r="CY156" s="276" t="str">
        <f ca="true">+IF(OFFSET('Sanitation Data'!$F$32,0,10*ROW('Sanitation Data'!F150))="","",OFFSET('Sanitation Data'!$F$32,0,10*ROW('Sanitation Data'!F150)))</f>
        <v/>
      </c>
      <c r="CZ156" s="276" t="str">
        <f ca="true">+IF(OFFSET('Sanitation Data'!$G$28,0,10*ROW('Sanitation Data'!G150))="","",OFFSET('Sanitation Data'!$G$28,0,10*ROW('Sanitation Data'!G150)))</f>
        <v/>
      </c>
      <c r="DA156" s="276" t="str">
        <f ca="true">+IF(OFFSET('Sanitation Data'!$G$29,0,10*ROW('Sanitation Data'!G150))="","",OFFSET('Sanitation Data'!$G$29,0,10*ROW('Sanitation Data'!G150)))</f>
        <v/>
      </c>
      <c r="DB156" s="276" t="str">
        <f ca="true">+IF(OFFSET('Sanitation Data'!$G$30,0,10*ROW('Sanitation Data'!G150))="","",OFFSET('Sanitation Data'!$G$30,0,10*ROW('Sanitation Data'!G150)))</f>
        <v/>
      </c>
      <c r="DC156" s="276" t="str">
        <f ca="true">+IF(OFFSET('Sanitation Data'!$G$31,0,10*ROW('Sanitation Data'!G150))="","",OFFSET('Sanitation Data'!$G$31,0,10*ROW('Sanitation Data'!G150)))</f>
        <v/>
      </c>
      <c r="DD156" s="276" t="str">
        <f ca="true">+IF(OFFSET('Sanitation Data'!$G$32,0,10*ROW('Sanitation Data'!G150))="","",OFFSET('Sanitation Data'!$G$32,0,10*ROW('Sanitation Data'!G150)))</f>
        <v/>
      </c>
      <c r="DE156" s="276" t="str">
        <f ca="true">+IF(OFFSET('Sanitation Data'!$H$28,0,10*ROW('Sanitation Data'!H150))="","",OFFSET('Sanitation Data'!$H$28,0,10*ROW('Sanitation Data'!H150)))</f>
        <v/>
      </c>
      <c r="DF156" s="276" t="str">
        <f ca="true">+IF(OFFSET('Sanitation Data'!$H$29,0,10*ROW('Sanitation Data'!H150))="","",OFFSET('Sanitation Data'!$H$29,0,10*ROW('Sanitation Data'!H150)))</f>
        <v/>
      </c>
      <c r="DG156" s="276" t="str">
        <f ca="true">+IF(OFFSET('Sanitation Data'!$H$30,0,10*ROW('Sanitation Data'!H150))="","",OFFSET('Sanitation Data'!$H$30,0,10*ROW('Sanitation Data'!H150)))</f>
        <v/>
      </c>
      <c r="DH156" s="276" t="str">
        <f ca="true">+IF(OFFSET('Sanitation Data'!$H$31,0,10*ROW('Sanitation Data'!H150))="","",OFFSET('Sanitation Data'!$H$31,0,10*ROW('Sanitation Data'!H150)))</f>
        <v/>
      </c>
      <c r="DI156" s="276" t="str">
        <f ca="true">+IF(OFFSET('Sanitation Data'!$H$32,0,10*ROW('Sanitation Data'!H150))="","",OFFSET('Sanitation Data'!$H$32,0,10*ROW('Sanitation Data'!H150)))</f>
        <v/>
      </c>
      <c r="DJ156" s="276" t="str">
        <f ca="true">+IF(OFFSET('Sanitation Data'!$I$28,0,10*ROW('Sanitation Data'!I150))="","",OFFSET('Sanitation Data'!$I$28,0,10*ROW('Sanitation Data'!I150)))</f>
        <v/>
      </c>
      <c r="DK156" s="276" t="str">
        <f ca="true">+IF(OFFSET('Sanitation Data'!$I$29,0,10*ROW('Sanitation Data'!I150))="","",OFFSET('Sanitation Data'!$I$29,0,10*ROW('Sanitation Data'!I150)))</f>
        <v/>
      </c>
      <c r="DL156" s="276" t="str">
        <f ca="true">+IF(OFFSET('Sanitation Data'!$I$30,0,10*ROW('Sanitation Data'!I150))="","",OFFSET('Sanitation Data'!$I$30,0,10*ROW('Sanitation Data'!I150)))</f>
        <v/>
      </c>
      <c r="DM156" s="276" t="str">
        <f ca="true">+IF(OFFSET('Sanitation Data'!$I$31,0,10*ROW('Sanitation Data'!I150))="","",OFFSET('Sanitation Data'!$I$31,0,10*ROW('Sanitation Data'!I150)))</f>
        <v/>
      </c>
      <c r="DN156" s="276" t="str">
        <f ca="true">+IF(OFFSET('Sanitation Data'!$I$32,0,10*ROW('Sanitation Data'!I150))="","",OFFSET('Sanitation Data'!$I$32,0,10*ROW('Sanitation Data'!I150)))</f>
        <v/>
      </c>
      <c r="DO156" s="276" t="str">
        <f ca="true">+IF(OFFSET('Hygiene Data'!$D$11,0,10*ROW('Hygiene Data'!D150))="","",OFFSET('Hygiene Data'!$D$11,0,10*ROW('Hygiene Data'!D150)))</f>
        <v/>
      </c>
      <c r="DP156" s="276" t="str">
        <f ca="true">+IF(OFFSET('Hygiene Data'!$D$12,0,10*ROW('Hygiene Data'!D150))="","",OFFSET('Hygiene Data'!$D$12,0,10*ROW('Hygiene Data'!D150)))</f>
        <v/>
      </c>
      <c r="DQ156" s="276" t="str">
        <f ca="true">+IF(OFFSET('Hygiene Data'!$D$13,0,10*ROW('Hygiene Data'!D150))="","",OFFSET('Hygiene Data'!$D$13,0,10*ROW('Hygiene Data'!D150)))</f>
        <v/>
      </c>
      <c r="DR156" s="276" t="str">
        <f ca="true">+IF(OFFSET('Hygiene Data'!$E$11,0,10*ROW('Hygiene Data'!E150))="","",OFFSET('Hygiene Data'!$E$11,0,10*ROW('Hygiene Data'!E150)))</f>
        <v/>
      </c>
      <c r="DS156" s="276" t="str">
        <f ca="true">+IF(OFFSET('Hygiene Data'!$E$12,0,10*ROW('Hygiene Data'!E150))="","",OFFSET('Hygiene Data'!$E$12,0,10*ROW('Hygiene Data'!E150)))</f>
        <v/>
      </c>
      <c r="DT156" s="276" t="str">
        <f ca="true">+IF(OFFSET('Hygiene Data'!$E$13,0,10*ROW('Hygiene Data'!E150))="","",OFFSET('Hygiene Data'!$E$13,0,10*ROW('Hygiene Data'!E150)))</f>
        <v/>
      </c>
      <c r="DU156" s="276" t="str">
        <f ca="true">+IF(OFFSET('Hygiene Data'!$F$11,0,10*ROW('Hygiene Data'!F150))="","",OFFSET('Hygiene Data'!$F$11,0,10*ROW('Hygiene Data'!F150)))</f>
        <v/>
      </c>
      <c r="DV156" s="276" t="str">
        <f ca="true">+IF(OFFSET('Hygiene Data'!$F$12,0,10*ROW('Hygiene Data'!F150))="","",OFFSET('Hygiene Data'!$F$12,0,10*ROW('Hygiene Data'!F150)))</f>
        <v/>
      </c>
      <c r="DW156" s="276" t="str">
        <f ca="true">+IF(OFFSET('Hygiene Data'!$F$13,0,10*ROW('Hygiene Data'!F150))="","",OFFSET('Hygiene Data'!$F$13,0,10*ROW('Hygiene Data'!F150)))</f>
        <v/>
      </c>
      <c r="DX156" s="276" t="str">
        <f ca="true">+IF(OFFSET('Hygiene Data'!$G$11,0,10*ROW('Hygiene Data'!G150))="","",OFFSET('Hygiene Data'!$G$11,0,10*ROW('Hygiene Data'!G150)))</f>
        <v/>
      </c>
      <c r="DY156" s="276" t="str">
        <f ca="true">+IF(OFFSET('Hygiene Data'!$G$12,0,10*ROW('Hygiene Data'!G150))="","",OFFSET('Hygiene Data'!$G$12,0,10*ROW('Hygiene Data'!G150)))</f>
        <v/>
      </c>
      <c r="DZ156" s="276" t="str">
        <f ca="true">+IF(OFFSET('Hygiene Data'!$G$13,0,10*ROW('Hygiene Data'!G150))="","",OFFSET('Hygiene Data'!$G$13,0,10*ROW('Hygiene Data'!G150)))</f>
        <v/>
      </c>
      <c r="EA156" s="276" t="str">
        <f ca="true">+IF(OFFSET('Hygiene Data'!$H$11,0,10*ROW('Hygiene Data'!H150))="","",OFFSET('Hygiene Data'!$H$11,0,10*ROW('Hygiene Data'!H150)))</f>
        <v/>
      </c>
      <c r="EB156" s="276" t="str">
        <f ca="true">+IF(OFFSET('Hygiene Data'!$H$12,0,10*ROW('Hygiene Data'!H150))="","",OFFSET('Hygiene Data'!$H$12,0,10*ROW('Hygiene Data'!H150)))</f>
        <v/>
      </c>
      <c r="EC156" s="276" t="str">
        <f ca="true">+IF(OFFSET('Hygiene Data'!$H$13,0,10*ROW('Hygiene Data'!H150))="","",OFFSET('Hygiene Data'!$H$13,0,10*ROW('Hygiene Data'!H150)))</f>
        <v/>
      </c>
      <c r="ED156" s="276" t="str">
        <f ca="true">+IF(OFFSET('Hygiene Data'!$I$11,0,10*ROW('Hygiene Data'!I150))="","",OFFSET('Hygiene Data'!$I$11,0,10*ROW('Hygiene Data'!I150)))</f>
        <v/>
      </c>
      <c r="EE156" s="276" t="str">
        <f ca="true">+IF(OFFSET('Hygiene Data'!$I$12,0,10*ROW('Hygiene Data'!I150))="","",OFFSET('Hygiene Data'!$I$12,0,10*ROW('Hygiene Data'!I150)))</f>
        <v/>
      </c>
      <c r="EF156" s="276"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32"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6"/>
      <c r="BS157" s="276" t="str">
        <f ca="true">+IF(OFFSET('Water Data'!$D$27,0,10*ROW('Water Data'!D151))="","",OFFSET('Water Data'!$D$27,0,10*ROW('Water Data'!D151)))</f>
        <v/>
      </c>
      <c r="BT157" s="276" t="str">
        <f ca="true">+IF(OFFSET('Water Data'!$D$28,0,10*ROW('Water Data'!D151))="","",OFFSET('Water Data'!$D$28,0,10*ROW('Water Data'!D151)))</f>
        <v/>
      </c>
      <c r="BU157" s="276" t="str">
        <f ca="true">+IF(OFFSET('Water Data'!$D$29,0,10*ROW('Water Data'!D151))="","",OFFSET('Water Data'!$D$29,0,10*ROW('Water Data'!D151)))</f>
        <v/>
      </c>
      <c r="BV157" s="276" t="str">
        <f ca="true">+IF(OFFSET('Water Data'!$E$27,0,10*ROW('Water Data'!E151))="","",OFFSET('Water Data'!$E$27,0,10*ROW('Water Data'!E151)))</f>
        <v/>
      </c>
      <c r="BW157" s="276" t="str">
        <f ca="true">+IF(OFFSET('Water Data'!$E$28,0,10*ROW('Water Data'!E151))="","",OFFSET('Water Data'!$E$28,0,10*ROW('Water Data'!E151)))</f>
        <v/>
      </c>
      <c r="BX157" s="276" t="str">
        <f ca="true">+IF(OFFSET('Water Data'!$E$29,0,10*ROW('Water Data'!E151))="","",OFFSET('Water Data'!$E$29,0,10*ROW('Water Data'!E151)))</f>
        <v/>
      </c>
      <c r="BY157" s="276" t="str">
        <f ca="true">+IF(OFFSET('Water Data'!$F$27,0,10*ROW('Water Data'!F151))="","",OFFSET('Water Data'!$F$27,0,10*ROW('Water Data'!F151)))</f>
        <v/>
      </c>
      <c r="BZ157" s="276" t="str">
        <f ca="true">+IF(OFFSET('Water Data'!$F$28,0,10*ROW('Water Data'!F151))="","",OFFSET('Water Data'!$F$28,0,10*ROW('Water Data'!F151)))</f>
        <v/>
      </c>
      <c r="CA157" s="276" t="str">
        <f ca="true">+IF(OFFSET('Water Data'!$F$29,0,10*ROW('Water Data'!F151))="","",OFFSET('Water Data'!$F$29,0,10*ROW('Water Data'!F151)))</f>
        <v/>
      </c>
      <c r="CB157" s="276" t="str">
        <f ca="true">+IF(OFFSET('Water Data'!$G$27,0,10*ROW('Water Data'!G151))="","",OFFSET('Water Data'!$G$27,0,10*ROW('Water Data'!G151)))</f>
        <v/>
      </c>
      <c r="CC157" s="276" t="str">
        <f ca="true">+IF(OFFSET('Water Data'!$G$28,0,10*ROW('Water Data'!G151))="","",OFFSET('Water Data'!$G$28,0,10*ROW('Water Data'!G151)))</f>
        <v/>
      </c>
      <c r="CD157" s="276" t="str">
        <f ca="true">+IF(OFFSET('Water Data'!$G$29,0,10*ROW('Water Data'!G151))="","",OFFSET('Water Data'!$G$29,0,10*ROW('Water Data'!G151)))</f>
        <v/>
      </c>
      <c r="CE157" s="276" t="str">
        <f ca="true">+IF(OFFSET('Water Data'!$H$27,0,10*ROW('Water Data'!H151))="","",OFFSET('Water Data'!$H$27,0,10*ROW('Water Data'!H151)))</f>
        <v/>
      </c>
      <c r="CF157" s="276" t="str">
        <f ca="true">+IF(OFFSET('Water Data'!$H$28,0,10*ROW('Water Data'!H151))="","",OFFSET('Water Data'!$H$28,0,10*ROW('Water Data'!H151)))</f>
        <v/>
      </c>
      <c r="CG157" s="276" t="str">
        <f ca="true">+IF(OFFSET('Water Data'!$H$29,0,10*ROW('Water Data'!H151))="","",OFFSET('Water Data'!$H$29,0,10*ROW('Water Data'!H151)))</f>
        <v/>
      </c>
      <c r="CH157" s="276" t="str">
        <f ca="true">+IF(OFFSET('Water Data'!$I$27,0,10*ROW('Water Data'!I151))="","",OFFSET('Water Data'!$I$27,0,10*ROW('Water Data'!I151)))</f>
        <v/>
      </c>
      <c r="CI157" s="276" t="str">
        <f ca="true">+IF(OFFSET('Water Data'!$I$28,0,10*ROW('Water Data'!I151))="","",OFFSET('Water Data'!$I$28,0,10*ROW('Water Data'!I151)))</f>
        <v/>
      </c>
      <c r="CJ157" s="276" t="str">
        <f ca="true">+IF(OFFSET('Water Data'!$I$29,0,10*ROW('Water Data'!I151))="","",OFFSET('Water Data'!$I$29,0,10*ROW('Water Data'!I151)))</f>
        <v/>
      </c>
      <c r="CK157" s="276" t="str">
        <f ca="true">+IF(OFFSET('Sanitation Data'!$D$28,0,10*ROW('Sanitation Data'!D151))="","",OFFSET('Sanitation Data'!$D$28,0,10*ROW('Sanitation Data'!D151)))</f>
        <v/>
      </c>
      <c r="CL157" s="276" t="str">
        <f ca="true">+IF(OFFSET('Sanitation Data'!$D$29,0,10*ROW('Sanitation Data'!D151))="","",OFFSET('Sanitation Data'!$D$29,0,10*ROW('Sanitation Data'!D151)))</f>
        <v/>
      </c>
      <c r="CM157" s="276" t="str">
        <f ca="true">+IF(OFFSET('Sanitation Data'!$D$30,0,10*ROW('Sanitation Data'!D151))="","",OFFSET('Sanitation Data'!$D$30,0,10*ROW('Sanitation Data'!D151)))</f>
        <v/>
      </c>
      <c r="CN157" s="276" t="str">
        <f ca="true">+IF(OFFSET('Sanitation Data'!$D$31,0,10*ROW('Sanitation Data'!D151))="","",OFFSET('Sanitation Data'!$D$31,0,10*ROW('Sanitation Data'!D151)))</f>
        <v/>
      </c>
      <c r="CO157" s="276" t="str">
        <f ca="true">+IF(OFFSET('Sanitation Data'!$D$32,0,10*ROW('Sanitation Data'!D151))="","",OFFSET('Sanitation Data'!$D$32,0,10*ROW('Sanitation Data'!D151)))</f>
        <v/>
      </c>
      <c r="CP157" s="276" t="str">
        <f ca="true">+IF(OFFSET('Sanitation Data'!$E$28,0,10*ROW('Sanitation Data'!E151))="","",OFFSET('Sanitation Data'!$E$28,0,10*ROW('Sanitation Data'!E151)))</f>
        <v/>
      </c>
      <c r="CQ157" s="276" t="str">
        <f ca="true">+IF(OFFSET('Sanitation Data'!$E$29,0,10*ROW('Sanitation Data'!E151))="","",OFFSET('Sanitation Data'!$E$29,0,10*ROW('Sanitation Data'!E151)))</f>
        <v/>
      </c>
      <c r="CR157" s="276" t="str">
        <f ca="true">+IF(OFFSET('Sanitation Data'!$E$30,0,10*ROW('Sanitation Data'!E151))="","",OFFSET('Sanitation Data'!$E$30,0,10*ROW('Sanitation Data'!E151)))</f>
        <v/>
      </c>
      <c r="CS157" s="276" t="str">
        <f ca="true">+IF(OFFSET('Sanitation Data'!$E$31,0,10*ROW('Sanitation Data'!E151))="","",OFFSET('Sanitation Data'!$E$31,0,10*ROW('Sanitation Data'!E151)))</f>
        <v/>
      </c>
      <c r="CT157" s="276" t="str">
        <f ca="true">+IF(OFFSET('Sanitation Data'!$E$32,0,10*ROW('Sanitation Data'!E151))="","",OFFSET('Sanitation Data'!$E$32,0,10*ROW('Sanitation Data'!E151)))</f>
        <v/>
      </c>
      <c r="CU157" s="276" t="str">
        <f ca="true">+IF(OFFSET('Sanitation Data'!$F$28,0,10*ROW('Sanitation Data'!F151))="","",OFFSET('Sanitation Data'!$F$28,0,10*ROW('Sanitation Data'!F151)))</f>
        <v/>
      </c>
      <c r="CV157" s="276" t="str">
        <f ca="true">+IF(OFFSET('Sanitation Data'!$F$29,0,10*ROW('Sanitation Data'!F151))="","",OFFSET('Sanitation Data'!$F$29,0,10*ROW('Sanitation Data'!F151)))</f>
        <v/>
      </c>
      <c r="CW157" s="276" t="str">
        <f ca="true">+IF(OFFSET('Sanitation Data'!$F$30,0,10*ROW('Sanitation Data'!F151))="","",OFFSET('Sanitation Data'!$F$30,0,10*ROW('Sanitation Data'!F151)))</f>
        <v/>
      </c>
      <c r="CX157" s="276" t="str">
        <f ca="true">+IF(OFFSET('Sanitation Data'!$F$31,0,10*ROW('Sanitation Data'!F151))="","",OFFSET('Sanitation Data'!$F$31,0,10*ROW('Sanitation Data'!F151)))</f>
        <v/>
      </c>
      <c r="CY157" s="276" t="str">
        <f ca="true">+IF(OFFSET('Sanitation Data'!$F$32,0,10*ROW('Sanitation Data'!F151))="","",OFFSET('Sanitation Data'!$F$32,0,10*ROW('Sanitation Data'!F151)))</f>
        <v/>
      </c>
      <c r="CZ157" s="276" t="str">
        <f ca="true">+IF(OFFSET('Sanitation Data'!$G$28,0,10*ROW('Sanitation Data'!G151))="","",OFFSET('Sanitation Data'!$G$28,0,10*ROW('Sanitation Data'!G151)))</f>
        <v/>
      </c>
      <c r="DA157" s="276" t="str">
        <f ca="true">+IF(OFFSET('Sanitation Data'!$G$29,0,10*ROW('Sanitation Data'!G151))="","",OFFSET('Sanitation Data'!$G$29,0,10*ROW('Sanitation Data'!G151)))</f>
        <v/>
      </c>
      <c r="DB157" s="276" t="str">
        <f ca="true">+IF(OFFSET('Sanitation Data'!$G$30,0,10*ROW('Sanitation Data'!G151))="","",OFFSET('Sanitation Data'!$G$30,0,10*ROW('Sanitation Data'!G151)))</f>
        <v/>
      </c>
      <c r="DC157" s="276" t="str">
        <f ca="true">+IF(OFFSET('Sanitation Data'!$G$31,0,10*ROW('Sanitation Data'!G151))="","",OFFSET('Sanitation Data'!$G$31,0,10*ROW('Sanitation Data'!G151)))</f>
        <v/>
      </c>
      <c r="DD157" s="276" t="str">
        <f ca="true">+IF(OFFSET('Sanitation Data'!$G$32,0,10*ROW('Sanitation Data'!G151))="","",OFFSET('Sanitation Data'!$G$32,0,10*ROW('Sanitation Data'!G151)))</f>
        <v/>
      </c>
      <c r="DE157" s="276" t="str">
        <f ca="true">+IF(OFFSET('Sanitation Data'!$H$28,0,10*ROW('Sanitation Data'!H151))="","",OFFSET('Sanitation Data'!$H$28,0,10*ROW('Sanitation Data'!H151)))</f>
        <v/>
      </c>
      <c r="DF157" s="276" t="str">
        <f ca="true">+IF(OFFSET('Sanitation Data'!$H$29,0,10*ROW('Sanitation Data'!H151))="","",OFFSET('Sanitation Data'!$H$29,0,10*ROW('Sanitation Data'!H151)))</f>
        <v/>
      </c>
      <c r="DG157" s="276" t="str">
        <f ca="true">+IF(OFFSET('Sanitation Data'!$H$30,0,10*ROW('Sanitation Data'!H151))="","",OFFSET('Sanitation Data'!$H$30,0,10*ROW('Sanitation Data'!H151)))</f>
        <v/>
      </c>
      <c r="DH157" s="276" t="str">
        <f ca="true">+IF(OFFSET('Sanitation Data'!$H$31,0,10*ROW('Sanitation Data'!H151))="","",OFFSET('Sanitation Data'!$H$31,0,10*ROW('Sanitation Data'!H151)))</f>
        <v/>
      </c>
      <c r="DI157" s="276" t="str">
        <f ca="true">+IF(OFFSET('Sanitation Data'!$H$32,0,10*ROW('Sanitation Data'!H151))="","",OFFSET('Sanitation Data'!$H$32,0,10*ROW('Sanitation Data'!H151)))</f>
        <v/>
      </c>
      <c r="DJ157" s="276" t="str">
        <f ca="true">+IF(OFFSET('Sanitation Data'!$I$28,0,10*ROW('Sanitation Data'!I151))="","",OFFSET('Sanitation Data'!$I$28,0,10*ROW('Sanitation Data'!I151)))</f>
        <v/>
      </c>
      <c r="DK157" s="276" t="str">
        <f ca="true">+IF(OFFSET('Sanitation Data'!$I$29,0,10*ROW('Sanitation Data'!I151))="","",OFFSET('Sanitation Data'!$I$29,0,10*ROW('Sanitation Data'!I151)))</f>
        <v/>
      </c>
      <c r="DL157" s="276" t="str">
        <f ca="true">+IF(OFFSET('Sanitation Data'!$I$30,0,10*ROW('Sanitation Data'!I151))="","",OFFSET('Sanitation Data'!$I$30,0,10*ROW('Sanitation Data'!I151)))</f>
        <v/>
      </c>
      <c r="DM157" s="276" t="str">
        <f ca="true">+IF(OFFSET('Sanitation Data'!$I$31,0,10*ROW('Sanitation Data'!I151))="","",OFFSET('Sanitation Data'!$I$31,0,10*ROW('Sanitation Data'!I151)))</f>
        <v/>
      </c>
      <c r="DN157" s="276" t="str">
        <f ca="true">+IF(OFFSET('Sanitation Data'!$I$32,0,10*ROW('Sanitation Data'!I151))="","",OFFSET('Sanitation Data'!$I$32,0,10*ROW('Sanitation Data'!I151)))</f>
        <v/>
      </c>
      <c r="DO157" s="276" t="str">
        <f ca="true">+IF(OFFSET('Hygiene Data'!$D$11,0,10*ROW('Hygiene Data'!D151))="","",OFFSET('Hygiene Data'!$D$11,0,10*ROW('Hygiene Data'!D151)))</f>
        <v/>
      </c>
      <c r="DP157" s="276" t="str">
        <f ca="true">+IF(OFFSET('Hygiene Data'!$D$12,0,10*ROW('Hygiene Data'!D151))="","",OFFSET('Hygiene Data'!$D$12,0,10*ROW('Hygiene Data'!D151)))</f>
        <v/>
      </c>
      <c r="DQ157" s="276" t="str">
        <f ca="true">+IF(OFFSET('Hygiene Data'!$D$13,0,10*ROW('Hygiene Data'!D151))="","",OFFSET('Hygiene Data'!$D$13,0,10*ROW('Hygiene Data'!D151)))</f>
        <v/>
      </c>
      <c r="DR157" s="276" t="str">
        <f ca="true">+IF(OFFSET('Hygiene Data'!$E$11,0,10*ROW('Hygiene Data'!E151))="","",OFFSET('Hygiene Data'!$E$11,0,10*ROW('Hygiene Data'!E151)))</f>
        <v/>
      </c>
      <c r="DS157" s="276" t="str">
        <f ca="true">+IF(OFFSET('Hygiene Data'!$E$12,0,10*ROW('Hygiene Data'!E151))="","",OFFSET('Hygiene Data'!$E$12,0,10*ROW('Hygiene Data'!E151)))</f>
        <v/>
      </c>
      <c r="DT157" s="276" t="str">
        <f ca="true">+IF(OFFSET('Hygiene Data'!$E$13,0,10*ROW('Hygiene Data'!E151))="","",OFFSET('Hygiene Data'!$E$13,0,10*ROW('Hygiene Data'!E151)))</f>
        <v/>
      </c>
      <c r="DU157" s="276" t="str">
        <f ca="true">+IF(OFFSET('Hygiene Data'!$F$11,0,10*ROW('Hygiene Data'!F151))="","",OFFSET('Hygiene Data'!$F$11,0,10*ROW('Hygiene Data'!F151)))</f>
        <v/>
      </c>
      <c r="DV157" s="276" t="str">
        <f ca="true">+IF(OFFSET('Hygiene Data'!$F$12,0,10*ROW('Hygiene Data'!F151))="","",OFFSET('Hygiene Data'!$F$12,0,10*ROW('Hygiene Data'!F151)))</f>
        <v/>
      </c>
      <c r="DW157" s="276" t="str">
        <f ca="true">+IF(OFFSET('Hygiene Data'!$F$13,0,10*ROW('Hygiene Data'!F151))="","",OFFSET('Hygiene Data'!$F$13,0,10*ROW('Hygiene Data'!F151)))</f>
        <v/>
      </c>
      <c r="DX157" s="276" t="str">
        <f ca="true">+IF(OFFSET('Hygiene Data'!$G$11,0,10*ROW('Hygiene Data'!G151))="","",OFFSET('Hygiene Data'!$G$11,0,10*ROW('Hygiene Data'!G151)))</f>
        <v/>
      </c>
      <c r="DY157" s="276" t="str">
        <f ca="true">+IF(OFFSET('Hygiene Data'!$G$12,0,10*ROW('Hygiene Data'!G151))="","",OFFSET('Hygiene Data'!$G$12,0,10*ROW('Hygiene Data'!G151)))</f>
        <v/>
      </c>
      <c r="DZ157" s="276" t="str">
        <f ca="true">+IF(OFFSET('Hygiene Data'!$G$13,0,10*ROW('Hygiene Data'!G151))="","",OFFSET('Hygiene Data'!$G$13,0,10*ROW('Hygiene Data'!G151)))</f>
        <v/>
      </c>
      <c r="EA157" s="276" t="str">
        <f ca="true">+IF(OFFSET('Hygiene Data'!$H$11,0,10*ROW('Hygiene Data'!H151))="","",OFFSET('Hygiene Data'!$H$11,0,10*ROW('Hygiene Data'!H151)))</f>
        <v/>
      </c>
      <c r="EB157" s="276" t="str">
        <f ca="true">+IF(OFFSET('Hygiene Data'!$H$12,0,10*ROW('Hygiene Data'!H151))="","",OFFSET('Hygiene Data'!$H$12,0,10*ROW('Hygiene Data'!H151)))</f>
        <v/>
      </c>
      <c r="EC157" s="276" t="str">
        <f ca="true">+IF(OFFSET('Hygiene Data'!$H$13,0,10*ROW('Hygiene Data'!H151))="","",OFFSET('Hygiene Data'!$H$13,0,10*ROW('Hygiene Data'!H151)))</f>
        <v/>
      </c>
      <c r="ED157" s="276" t="str">
        <f ca="true">+IF(OFFSET('Hygiene Data'!$I$11,0,10*ROW('Hygiene Data'!I151))="","",OFFSET('Hygiene Data'!$I$11,0,10*ROW('Hygiene Data'!I151)))</f>
        <v/>
      </c>
      <c r="EE157" s="276" t="str">
        <f ca="true">+IF(OFFSET('Hygiene Data'!$I$12,0,10*ROW('Hygiene Data'!I151))="","",OFFSET('Hygiene Data'!$I$12,0,10*ROW('Hygiene Data'!I151)))</f>
        <v/>
      </c>
      <c r="EF157" s="276"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32"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6"/>
      <c r="BS158" s="276" t="str">
        <f ca="true">+IF(OFFSET('Water Data'!$D$27,0,10*ROW('Water Data'!D152))="","",OFFSET('Water Data'!$D$27,0,10*ROW('Water Data'!D152)))</f>
        <v/>
      </c>
      <c r="BT158" s="276" t="str">
        <f ca="true">+IF(OFFSET('Water Data'!$D$28,0,10*ROW('Water Data'!D152))="","",OFFSET('Water Data'!$D$28,0,10*ROW('Water Data'!D152)))</f>
        <v/>
      </c>
      <c r="BU158" s="276" t="str">
        <f ca="true">+IF(OFFSET('Water Data'!$D$29,0,10*ROW('Water Data'!D152))="","",OFFSET('Water Data'!$D$29,0,10*ROW('Water Data'!D152)))</f>
        <v/>
      </c>
      <c r="BV158" s="276" t="str">
        <f ca="true">+IF(OFFSET('Water Data'!$E$27,0,10*ROW('Water Data'!E152))="","",OFFSET('Water Data'!$E$27,0,10*ROW('Water Data'!E152)))</f>
        <v/>
      </c>
      <c r="BW158" s="276" t="str">
        <f ca="true">+IF(OFFSET('Water Data'!$E$28,0,10*ROW('Water Data'!E152))="","",OFFSET('Water Data'!$E$28,0,10*ROW('Water Data'!E152)))</f>
        <v/>
      </c>
      <c r="BX158" s="276" t="str">
        <f ca="true">+IF(OFFSET('Water Data'!$E$29,0,10*ROW('Water Data'!E152))="","",OFFSET('Water Data'!$E$29,0,10*ROW('Water Data'!E152)))</f>
        <v/>
      </c>
      <c r="BY158" s="276" t="str">
        <f ca="true">+IF(OFFSET('Water Data'!$F$27,0,10*ROW('Water Data'!F152))="","",OFFSET('Water Data'!$F$27,0,10*ROW('Water Data'!F152)))</f>
        <v/>
      </c>
      <c r="BZ158" s="276" t="str">
        <f ca="true">+IF(OFFSET('Water Data'!$F$28,0,10*ROW('Water Data'!F152))="","",OFFSET('Water Data'!$F$28,0,10*ROW('Water Data'!F152)))</f>
        <v/>
      </c>
      <c r="CA158" s="276" t="str">
        <f ca="true">+IF(OFFSET('Water Data'!$F$29,0,10*ROW('Water Data'!F152))="","",OFFSET('Water Data'!$F$29,0,10*ROW('Water Data'!F152)))</f>
        <v/>
      </c>
      <c r="CB158" s="276" t="str">
        <f ca="true">+IF(OFFSET('Water Data'!$G$27,0,10*ROW('Water Data'!G152))="","",OFFSET('Water Data'!$G$27,0,10*ROW('Water Data'!G152)))</f>
        <v/>
      </c>
      <c r="CC158" s="276" t="str">
        <f ca="true">+IF(OFFSET('Water Data'!$G$28,0,10*ROW('Water Data'!G152))="","",OFFSET('Water Data'!$G$28,0,10*ROW('Water Data'!G152)))</f>
        <v/>
      </c>
      <c r="CD158" s="276" t="str">
        <f ca="true">+IF(OFFSET('Water Data'!$G$29,0,10*ROW('Water Data'!G152))="","",OFFSET('Water Data'!$G$29,0,10*ROW('Water Data'!G152)))</f>
        <v/>
      </c>
      <c r="CE158" s="276" t="str">
        <f ca="true">+IF(OFFSET('Water Data'!$H$27,0,10*ROW('Water Data'!H152))="","",OFFSET('Water Data'!$H$27,0,10*ROW('Water Data'!H152)))</f>
        <v/>
      </c>
      <c r="CF158" s="276" t="str">
        <f ca="true">+IF(OFFSET('Water Data'!$H$28,0,10*ROW('Water Data'!H152))="","",OFFSET('Water Data'!$H$28,0,10*ROW('Water Data'!H152)))</f>
        <v/>
      </c>
      <c r="CG158" s="276" t="str">
        <f ca="true">+IF(OFFSET('Water Data'!$H$29,0,10*ROW('Water Data'!H152))="","",OFFSET('Water Data'!$H$29,0,10*ROW('Water Data'!H152)))</f>
        <v/>
      </c>
      <c r="CH158" s="276" t="str">
        <f ca="true">+IF(OFFSET('Water Data'!$I$27,0,10*ROW('Water Data'!I152))="","",OFFSET('Water Data'!$I$27,0,10*ROW('Water Data'!I152)))</f>
        <v/>
      </c>
      <c r="CI158" s="276" t="str">
        <f ca="true">+IF(OFFSET('Water Data'!$I$28,0,10*ROW('Water Data'!I152))="","",OFFSET('Water Data'!$I$28,0,10*ROW('Water Data'!I152)))</f>
        <v/>
      </c>
      <c r="CJ158" s="276" t="str">
        <f ca="true">+IF(OFFSET('Water Data'!$I$29,0,10*ROW('Water Data'!I152))="","",OFFSET('Water Data'!$I$29,0,10*ROW('Water Data'!I152)))</f>
        <v/>
      </c>
      <c r="CK158" s="276" t="str">
        <f ca="true">+IF(OFFSET('Sanitation Data'!$D$28,0,10*ROW('Sanitation Data'!D152))="","",OFFSET('Sanitation Data'!$D$28,0,10*ROW('Sanitation Data'!D152)))</f>
        <v/>
      </c>
      <c r="CL158" s="276" t="str">
        <f ca="true">+IF(OFFSET('Sanitation Data'!$D$29,0,10*ROW('Sanitation Data'!D152))="","",OFFSET('Sanitation Data'!$D$29,0,10*ROW('Sanitation Data'!D152)))</f>
        <v/>
      </c>
      <c r="CM158" s="276" t="str">
        <f ca="true">+IF(OFFSET('Sanitation Data'!$D$30,0,10*ROW('Sanitation Data'!D152))="","",OFFSET('Sanitation Data'!$D$30,0,10*ROW('Sanitation Data'!D152)))</f>
        <v/>
      </c>
      <c r="CN158" s="276" t="str">
        <f ca="true">+IF(OFFSET('Sanitation Data'!$D$31,0,10*ROW('Sanitation Data'!D152))="","",OFFSET('Sanitation Data'!$D$31,0,10*ROW('Sanitation Data'!D152)))</f>
        <v/>
      </c>
      <c r="CO158" s="276" t="str">
        <f ca="true">+IF(OFFSET('Sanitation Data'!$D$32,0,10*ROW('Sanitation Data'!D152))="","",OFFSET('Sanitation Data'!$D$32,0,10*ROW('Sanitation Data'!D152)))</f>
        <v/>
      </c>
      <c r="CP158" s="276" t="str">
        <f ca="true">+IF(OFFSET('Sanitation Data'!$E$28,0,10*ROW('Sanitation Data'!E152))="","",OFFSET('Sanitation Data'!$E$28,0,10*ROW('Sanitation Data'!E152)))</f>
        <v/>
      </c>
      <c r="CQ158" s="276" t="str">
        <f ca="true">+IF(OFFSET('Sanitation Data'!$E$29,0,10*ROW('Sanitation Data'!E152))="","",OFFSET('Sanitation Data'!$E$29,0,10*ROW('Sanitation Data'!E152)))</f>
        <v/>
      </c>
      <c r="CR158" s="276" t="str">
        <f ca="true">+IF(OFFSET('Sanitation Data'!$E$30,0,10*ROW('Sanitation Data'!E152))="","",OFFSET('Sanitation Data'!$E$30,0,10*ROW('Sanitation Data'!E152)))</f>
        <v/>
      </c>
      <c r="CS158" s="276" t="str">
        <f ca="true">+IF(OFFSET('Sanitation Data'!$E$31,0,10*ROW('Sanitation Data'!E152))="","",OFFSET('Sanitation Data'!$E$31,0,10*ROW('Sanitation Data'!E152)))</f>
        <v/>
      </c>
      <c r="CT158" s="276" t="str">
        <f ca="true">+IF(OFFSET('Sanitation Data'!$E$32,0,10*ROW('Sanitation Data'!E152))="","",OFFSET('Sanitation Data'!$E$32,0,10*ROW('Sanitation Data'!E152)))</f>
        <v/>
      </c>
      <c r="CU158" s="276" t="str">
        <f ca="true">+IF(OFFSET('Sanitation Data'!$F$28,0,10*ROW('Sanitation Data'!F152))="","",OFFSET('Sanitation Data'!$F$28,0,10*ROW('Sanitation Data'!F152)))</f>
        <v/>
      </c>
      <c r="CV158" s="276" t="str">
        <f ca="true">+IF(OFFSET('Sanitation Data'!$F$29,0,10*ROW('Sanitation Data'!F152))="","",OFFSET('Sanitation Data'!$F$29,0,10*ROW('Sanitation Data'!F152)))</f>
        <v/>
      </c>
      <c r="CW158" s="276" t="str">
        <f ca="true">+IF(OFFSET('Sanitation Data'!$F$30,0,10*ROW('Sanitation Data'!F152))="","",OFFSET('Sanitation Data'!$F$30,0,10*ROW('Sanitation Data'!F152)))</f>
        <v/>
      </c>
      <c r="CX158" s="276" t="str">
        <f ca="true">+IF(OFFSET('Sanitation Data'!$F$31,0,10*ROW('Sanitation Data'!F152))="","",OFFSET('Sanitation Data'!$F$31,0,10*ROW('Sanitation Data'!F152)))</f>
        <v/>
      </c>
      <c r="CY158" s="276" t="str">
        <f ca="true">+IF(OFFSET('Sanitation Data'!$F$32,0,10*ROW('Sanitation Data'!F152))="","",OFFSET('Sanitation Data'!$F$32,0,10*ROW('Sanitation Data'!F152)))</f>
        <v/>
      </c>
      <c r="CZ158" s="276" t="str">
        <f ca="true">+IF(OFFSET('Sanitation Data'!$G$28,0,10*ROW('Sanitation Data'!G152))="","",OFFSET('Sanitation Data'!$G$28,0,10*ROW('Sanitation Data'!G152)))</f>
        <v/>
      </c>
      <c r="DA158" s="276" t="str">
        <f ca="true">+IF(OFFSET('Sanitation Data'!$G$29,0,10*ROW('Sanitation Data'!G152))="","",OFFSET('Sanitation Data'!$G$29,0,10*ROW('Sanitation Data'!G152)))</f>
        <v/>
      </c>
      <c r="DB158" s="276" t="str">
        <f ca="true">+IF(OFFSET('Sanitation Data'!$G$30,0,10*ROW('Sanitation Data'!G152))="","",OFFSET('Sanitation Data'!$G$30,0,10*ROW('Sanitation Data'!G152)))</f>
        <v/>
      </c>
      <c r="DC158" s="276" t="str">
        <f ca="true">+IF(OFFSET('Sanitation Data'!$G$31,0,10*ROW('Sanitation Data'!G152))="","",OFFSET('Sanitation Data'!$G$31,0,10*ROW('Sanitation Data'!G152)))</f>
        <v/>
      </c>
      <c r="DD158" s="276" t="str">
        <f ca="true">+IF(OFFSET('Sanitation Data'!$G$32,0,10*ROW('Sanitation Data'!G152))="","",OFFSET('Sanitation Data'!$G$32,0,10*ROW('Sanitation Data'!G152)))</f>
        <v/>
      </c>
      <c r="DE158" s="276" t="str">
        <f ca="true">+IF(OFFSET('Sanitation Data'!$H$28,0,10*ROW('Sanitation Data'!H152))="","",OFFSET('Sanitation Data'!$H$28,0,10*ROW('Sanitation Data'!H152)))</f>
        <v/>
      </c>
      <c r="DF158" s="276" t="str">
        <f ca="true">+IF(OFFSET('Sanitation Data'!$H$29,0,10*ROW('Sanitation Data'!H152))="","",OFFSET('Sanitation Data'!$H$29,0,10*ROW('Sanitation Data'!H152)))</f>
        <v/>
      </c>
      <c r="DG158" s="276" t="str">
        <f ca="true">+IF(OFFSET('Sanitation Data'!$H$30,0,10*ROW('Sanitation Data'!H152))="","",OFFSET('Sanitation Data'!$H$30,0,10*ROW('Sanitation Data'!H152)))</f>
        <v/>
      </c>
      <c r="DH158" s="276" t="str">
        <f ca="true">+IF(OFFSET('Sanitation Data'!$H$31,0,10*ROW('Sanitation Data'!H152))="","",OFFSET('Sanitation Data'!$H$31,0,10*ROW('Sanitation Data'!H152)))</f>
        <v/>
      </c>
      <c r="DI158" s="276" t="str">
        <f ca="true">+IF(OFFSET('Sanitation Data'!$H$32,0,10*ROW('Sanitation Data'!H152))="","",OFFSET('Sanitation Data'!$H$32,0,10*ROW('Sanitation Data'!H152)))</f>
        <v/>
      </c>
      <c r="DJ158" s="276" t="str">
        <f ca="true">+IF(OFFSET('Sanitation Data'!$I$28,0,10*ROW('Sanitation Data'!I152))="","",OFFSET('Sanitation Data'!$I$28,0,10*ROW('Sanitation Data'!I152)))</f>
        <v/>
      </c>
      <c r="DK158" s="276" t="str">
        <f ca="true">+IF(OFFSET('Sanitation Data'!$I$29,0,10*ROW('Sanitation Data'!I152))="","",OFFSET('Sanitation Data'!$I$29,0,10*ROW('Sanitation Data'!I152)))</f>
        <v/>
      </c>
      <c r="DL158" s="276" t="str">
        <f ca="true">+IF(OFFSET('Sanitation Data'!$I$30,0,10*ROW('Sanitation Data'!I152))="","",OFFSET('Sanitation Data'!$I$30,0,10*ROW('Sanitation Data'!I152)))</f>
        <v/>
      </c>
      <c r="DM158" s="276" t="str">
        <f ca="true">+IF(OFFSET('Sanitation Data'!$I$31,0,10*ROW('Sanitation Data'!I152))="","",OFFSET('Sanitation Data'!$I$31,0,10*ROW('Sanitation Data'!I152)))</f>
        <v/>
      </c>
      <c r="DN158" s="276" t="str">
        <f ca="true">+IF(OFFSET('Sanitation Data'!$I$32,0,10*ROW('Sanitation Data'!I152))="","",OFFSET('Sanitation Data'!$I$32,0,10*ROW('Sanitation Data'!I152)))</f>
        <v/>
      </c>
      <c r="DO158" s="276" t="str">
        <f ca="true">+IF(OFFSET('Hygiene Data'!$D$11,0,10*ROW('Hygiene Data'!D152))="","",OFFSET('Hygiene Data'!$D$11,0,10*ROW('Hygiene Data'!D152)))</f>
        <v/>
      </c>
      <c r="DP158" s="276" t="str">
        <f ca="true">+IF(OFFSET('Hygiene Data'!$D$12,0,10*ROW('Hygiene Data'!D152))="","",OFFSET('Hygiene Data'!$D$12,0,10*ROW('Hygiene Data'!D152)))</f>
        <v/>
      </c>
      <c r="DQ158" s="276" t="str">
        <f ca="true">+IF(OFFSET('Hygiene Data'!$D$13,0,10*ROW('Hygiene Data'!D152))="","",OFFSET('Hygiene Data'!$D$13,0,10*ROW('Hygiene Data'!D152)))</f>
        <v/>
      </c>
      <c r="DR158" s="276" t="str">
        <f ca="true">+IF(OFFSET('Hygiene Data'!$E$11,0,10*ROW('Hygiene Data'!E152))="","",OFFSET('Hygiene Data'!$E$11,0,10*ROW('Hygiene Data'!E152)))</f>
        <v/>
      </c>
      <c r="DS158" s="276" t="str">
        <f ca="true">+IF(OFFSET('Hygiene Data'!$E$12,0,10*ROW('Hygiene Data'!E152))="","",OFFSET('Hygiene Data'!$E$12,0,10*ROW('Hygiene Data'!E152)))</f>
        <v/>
      </c>
      <c r="DT158" s="276" t="str">
        <f ca="true">+IF(OFFSET('Hygiene Data'!$E$13,0,10*ROW('Hygiene Data'!E152))="","",OFFSET('Hygiene Data'!$E$13,0,10*ROW('Hygiene Data'!E152)))</f>
        <v/>
      </c>
      <c r="DU158" s="276" t="str">
        <f ca="true">+IF(OFFSET('Hygiene Data'!$F$11,0,10*ROW('Hygiene Data'!F152))="","",OFFSET('Hygiene Data'!$F$11,0,10*ROW('Hygiene Data'!F152)))</f>
        <v/>
      </c>
      <c r="DV158" s="276" t="str">
        <f ca="true">+IF(OFFSET('Hygiene Data'!$F$12,0,10*ROW('Hygiene Data'!F152))="","",OFFSET('Hygiene Data'!$F$12,0,10*ROW('Hygiene Data'!F152)))</f>
        <v/>
      </c>
      <c r="DW158" s="276" t="str">
        <f ca="true">+IF(OFFSET('Hygiene Data'!$F$13,0,10*ROW('Hygiene Data'!F152))="","",OFFSET('Hygiene Data'!$F$13,0,10*ROW('Hygiene Data'!F152)))</f>
        <v/>
      </c>
      <c r="DX158" s="276" t="str">
        <f ca="true">+IF(OFFSET('Hygiene Data'!$G$11,0,10*ROW('Hygiene Data'!G152))="","",OFFSET('Hygiene Data'!$G$11,0,10*ROW('Hygiene Data'!G152)))</f>
        <v/>
      </c>
      <c r="DY158" s="276" t="str">
        <f ca="true">+IF(OFFSET('Hygiene Data'!$G$12,0,10*ROW('Hygiene Data'!G152))="","",OFFSET('Hygiene Data'!$G$12,0,10*ROW('Hygiene Data'!G152)))</f>
        <v/>
      </c>
      <c r="DZ158" s="276" t="str">
        <f ca="true">+IF(OFFSET('Hygiene Data'!$G$13,0,10*ROW('Hygiene Data'!G152))="","",OFFSET('Hygiene Data'!$G$13,0,10*ROW('Hygiene Data'!G152)))</f>
        <v/>
      </c>
      <c r="EA158" s="276" t="str">
        <f ca="true">+IF(OFFSET('Hygiene Data'!$H$11,0,10*ROW('Hygiene Data'!H152))="","",OFFSET('Hygiene Data'!$H$11,0,10*ROW('Hygiene Data'!H152)))</f>
        <v/>
      </c>
      <c r="EB158" s="276" t="str">
        <f ca="true">+IF(OFFSET('Hygiene Data'!$H$12,0,10*ROW('Hygiene Data'!H152))="","",OFFSET('Hygiene Data'!$H$12,0,10*ROW('Hygiene Data'!H152)))</f>
        <v/>
      </c>
      <c r="EC158" s="276" t="str">
        <f ca="true">+IF(OFFSET('Hygiene Data'!$H$13,0,10*ROW('Hygiene Data'!H152))="","",OFFSET('Hygiene Data'!$H$13,0,10*ROW('Hygiene Data'!H152)))</f>
        <v/>
      </c>
      <c r="ED158" s="276" t="str">
        <f ca="true">+IF(OFFSET('Hygiene Data'!$I$11,0,10*ROW('Hygiene Data'!I152))="","",OFFSET('Hygiene Data'!$I$11,0,10*ROW('Hygiene Data'!I152)))</f>
        <v/>
      </c>
      <c r="EE158" s="276" t="str">
        <f ca="true">+IF(OFFSET('Hygiene Data'!$I$12,0,10*ROW('Hygiene Data'!I152))="","",OFFSET('Hygiene Data'!$I$12,0,10*ROW('Hygiene Data'!I152)))</f>
        <v/>
      </c>
      <c r="EF158" s="276"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32"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6"/>
      <c r="BS159" s="276" t="str">
        <f ca="true">+IF(OFFSET('Water Data'!$D$27,0,10*ROW('Water Data'!D153))="","",OFFSET('Water Data'!$D$27,0,10*ROW('Water Data'!D153)))</f>
        <v/>
      </c>
      <c r="BT159" s="276" t="str">
        <f ca="true">+IF(OFFSET('Water Data'!$D$28,0,10*ROW('Water Data'!D153))="","",OFFSET('Water Data'!$D$28,0,10*ROW('Water Data'!D153)))</f>
        <v/>
      </c>
      <c r="BU159" s="276" t="str">
        <f ca="true">+IF(OFFSET('Water Data'!$D$29,0,10*ROW('Water Data'!D153))="","",OFFSET('Water Data'!$D$29,0,10*ROW('Water Data'!D153)))</f>
        <v/>
      </c>
      <c r="BV159" s="276" t="str">
        <f ca="true">+IF(OFFSET('Water Data'!$E$27,0,10*ROW('Water Data'!E153))="","",OFFSET('Water Data'!$E$27,0,10*ROW('Water Data'!E153)))</f>
        <v/>
      </c>
      <c r="BW159" s="276" t="str">
        <f ca="true">+IF(OFFSET('Water Data'!$E$28,0,10*ROW('Water Data'!E153))="","",OFFSET('Water Data'!$E$28,0,10*ROW('Water Data'!E153)))</f>
        <v/>
      </c>
      <c r="BX159" s="276" t="str">
        <f ca="true">+IF(OFFSET('Water Data'!$E$29,0,10*ROW('Water Data'!E153))="","",OFFSET('Water Data'!$E$29,0,10*ROW('Water Data'!E153)))</f>
        <v/>
      </c>
      <c r="BY159" s="276" t="str">
        <f ca="true">+IF(OFFSET('Water Data'!$F$27,0,10*ROW('Water Data'!F153))="","",OFFSET('Water Data'!$F$27,0,10*ROW('Water Data'!F153)))</f>
        <v/>
      </c>
      <c r="BZ159" s="276" t="str">
        <f ca="true">+IF(OFFSET('Water Data'!$F$28,0,10*ROW('Water Data'!F153))="","",OFFSET('Water Data'!$F$28,0,10*ROW('Water Data'!F153)))</f>
        <v/>
      </c>
      <c r="CA159" s="276" t="str">
        <f ca="true">+IF(OFFSET('Water Data'!$F$29,0,10*ROW('Water Data'!F153))="","",OFFSET('Water Data'!$F$29,0,10*ROW('Water Data'!F153)))</f>
        <v/>
      </c>
      <c r="CB159" s="276" t="str">
        <f ca="true">+IF(OFFSET('Water Data'!$G$27,0,10*ROW('Water Data'!G153))="","",OFFSET('Water Data'!$G$27,0,10*ROW('Water Data'!G153)))</f>
        <v/>
      </c>
      <c r="CC159" s="276" t="str">
        <f ca="true">+IF(OFFSET('Water Data'!$G$28,0,10*ROW('Water Data'!G153))="","",OFFSET('Water Data'!$G$28,0,10*ROW('Water Data'!G153)))</f>
        <v/>
      </c>
      <c r="CD159" s="276" t="str">
        <f ca="true">+IF(OFFSET('Water Data'!$G$29,0,10*ROW('Water Data'!G153))="","",OFFSET('Water Data'!$G$29,0,10*ROW('Water Data'!G153)))</f>
        <v/>
      </c>
      <c r="CE159" s="276" t="str">
        <f ca="true">+IF(OFFSET('Water Data'!$H$27,0,10*ROW('Water Data'!H153))="","",OFFSET('Water Data'!$H$27,0,10*ROW('Water Data'!H153)))</f>
        <v/>
      </c>
      <c r="CF159" s="276" t="str">
        <f ca="true">+IF(OFFSET('Water Data'!$H$28,0,10*ROW('Water Data'!H153))="","",OFFSET('Water Data'!$H$28,0,10*ROW('Water Data'!H153)))</f>
        <v/>
      </c>
      <c r="CG159" s="276" t="str">
        <f ca="true">+IF(OFFSET('Water Data'!$H$29,0,10*ROW('Water Data'!H153))="","",OFFSET('Water Data'!$H$29,0,10*ROW('Water Data'!H153)))</f>
        <v/>
      </c>
      <c r="CH159" s="276" t="str">
        <f ca="true">+IF(OFFSET('Water Data'!$I$27,0,10*ROW('Water Data'!I153))="","",OFFSET('Water Data'!$I$27,0,10*ROW('Water Data'!I153)))</f>
        <v/>
      </c>
      <c r="CI159" s="276" t="str">
        <f ca="true">+IF(OFFSET('Water Data'!$I$28,0,10*ROW('Water Data'!I153))="","",OFFSET('Water Data'!$I$28,0,10*ROW('Water Data'!I153)))</f>
        <v/>
      </c>
      <c r="CJ159" s="276" t="str">
        <f ca="true">+IF(OFFSET('Water Data'!$I$29,0,10*ROW('Water Data'!I153))="","",OFFSET('Water Data'!$I$29,0,10*ROW('Water Data'!I153)))</f>
        <v/>
      </c>
      <c r="CK159" s="276" t="str">
        <f ca="true">+IF(OFFSET('Sanitation Data'!$D$28,0,10*ROW('Sanitation Data'!D153))="","",OFFSET('Sanitation Data'!$D$28,0,10*ROW('Sanitation Data'!D153)))</f>
        <v/>
      </c>
      <c r="CL159" s="276" t="str">
        <f ca="true">+IF(OFFSET('Sanitation Data'!$D$29,0,10*ROW('Sanitation Data'!D153))="","",OFFSET('Sanitation Data'!$D$29,0,10*ROW('Sanitation Data'!D153)))</f>
        <v/>
      </c>
      <c r="CM159" s="276" t="str">
        <f ca="true">+IF(OFFSET('Sanitation Data'!$D$30,0,10*ROW('Sanitation Data'!D153))="","",OFFSET('Sanitation Data'!$D$30,0,10*ROW('Sanitation Data'!D153)))</f>
        <v/>
      </c>
      <c r="CN159" s="276" t="str">
        <f ca="true">+IF(OFFSET('Sanitation Data'!$D$31,0,10*ROW('Sanitation Data'!D153))="","",OFFSET('Sanitation Data'!$D$31,0,10*ROW('Sanitation Data'!D153)))</f>
        <v/>
      </c>
      <c r="CO159" s="276" t="str">
        <f ca="true">+IF(OFFSET('Sanitation Data'!$D$32,0,10*ROW('Sanitation Data'!D153))="","",OFFSET('Sanitation Data'!$D$32,0,10*ROW('Sanitation Data'!D153)))</f>
        <v/>
      </c>
      <c r="CP159" s="276" t="str">
        <f ca="true">+IF(OFFSET('Sanitation Data'!$E$28,0,10*ROW('Sanitation Data'!E153))="","",OFFSET('Sanitation Data'!$E$28,0,10*ROW('Sanitation Data'!E153)))</f>
        <v/>
      </c>
      <c r="CQ159" s="276" t="str">
        <f ca="true">+IF(OFFSET('Sanitation Data'!$E$29,0,10*ROW('Sanitation Data'!E153))="","",OFFSET('Sanitation Data'!$E$29,0,10*ROW('Sanitation Data'!E153)))</f>
        <v/>
      </c>
      <c r="CR159" s="276" t="str">
        <f ca="true">+IF(OFFSET('Sanitation Data'!$E$30,0,10*ROW('Sanitation Data'!E153))="","",OFFSET('Sanitation Data'!$E$30,0,10*ROW('Sanitation Data'!E153)))</f>
        <v/>
      </c>
      <c r="CS159" s="276" t="str">
        <f ca="true">+IF(OFFSET('Sanitation Data'!$E$31,0,10*ROW('Sanitation Data'!E153))="","",OFFSET('Sanitation Data'!$E$31,0,10*ROW('Sanitation Data'!E153)))</f>
        <v/>
      </c>
      <c r="CT159" s="276" t="str">
        <f ca="true">+IF(OFFSET('Sanitation Data'!$E$32,0,10*ROW('Sanitation Data'!E153))="","",OFFSET('Sanitation Data'!$E$32,0,10*ROW('Sanitation Data'!E153)))</f>
        <v/>
      </c>
      <c r="CU159" s="276" t="str">
        <f ca="true">+IF(OFFSET('Sanitation Data'!$F$28,0,10*ROW('Sanitation Data'!F153))="","",OFFSET('Sanitation Data'!$F$28,0,10*ROW('Sanitation Data'!F153)))</f>
        <v/>
      </c>
      <c r="CV159" s="276" t="str">
        <f ca="true">+IF(OFFSET('Sanitation Data'!$F$29,0,10*ROW('Sanitation Data'!F153))="","",OFFSET('Sanitation Data'!$F$29,0,10*ROW('Sanitation Data'!F153)))</f>
        <v/>
      </c>
      <c r="CW159" s="276" t="str">
        <f ca="true">+IF(OFFSET('Sanitation Data'!$F$30,0,10*ROW('Sanitation Data'!F153))="","",OFFSET('Sanitation Data'!$F$30,0,10*ROW('Sanitation Data'!F153)))</f>
        <v/>
      </c>
      <c r="CX159" s="276" t="str">
        <f ca="true">+IF(OFFSET('Sanitation Data'!$F$31,0,10*ROW('Sanitation Data'!F153))="","",OFFSET('Sanitation Data'!$F$31,0,10*ROW('Sanitation Data'!F153)))</f>
        <v/>
      </c>
      <c r="CY159" s="276" t="str">
        <f ca="true">+IF(OFFSET('Sanitation Data'!$F$32,0,10*ROW('Sanitation Data'!F153))="","",OFFSET('Sanitation Data'!$F$32,0,10*ROW('Sanitation Data'!F153)))</f>
        <v/>
      </c>
      <c r="CZ159" s="276" t="str">
        <f ca="true">+IF(OFFSET('Sanitation Data'!$G$28,0,10*ROW('Sanitation Data'!G153))="","",OFFSET('Sanitation Data'!$G$28,0,10*ROW('Sanitation Data'!G153)))</f>
        <v/>
      </c>
      <c r="DA159" s="276" t="str">
        <f ca="true">+IF(OFFSET('Sanitation Data'!$G$29,0,10*ROW('Sanitation Data'!G153))="","",OFFSET('Sanitation Data'!$G$29,0,10*ROW('Sanitation Data'!G153)))</f>
        <v/>
      </c>
      <c r="DB159" s="276" t="str">
        <f ca="true">+IF(OFFSET('Sanitation Data'!$G$30,0,10*ROW('Sanitation Data'!G153))="","",OFFSET('Sanitation Data'!$G$30,0,10*ROW('Sanitation Data'!G153)))</f>
        <v/>
      </c>
      <c r="DC159" s="276" t="str">
        <f ca="true">+IF(OFFSET('Sanitation Data'!$G$31,0,10*ROW('Sanitation Data'!G153))="","",OFFSET('Sanitation Data'!$G$31,0,10*ROW('Sanitation Data'!G153)))</f>
        <v/>
      </c>
      <c r="DD159" s="276" t="str">
        <f ca="true">+IF(OFFSET('Sanitation Data'!$G$32,0,10*ROW('Sanitation Data'!G153))="","",OFFSET('Sanitation Data'!$G$32,0,10*ROW('Sanitation Data'!G153)))</f>
        <v/>
      </c>
      <c r="DE159" s="276" t="str">
        <f ca="true">+IF(OFFSET('Sanitation Data'!$H$28,0,10*ROW('Sanitation Data'!H153))="","",OFFSET('Sanitation Data'!$H$28,0,10*ROW('Sanitation Data'!H153)))</f>
        <v/>
      </c>
      <c r="DF159" s="276" t="str">
        <f ca="true">+IF(OFFSET('Sanitation Data'!$H$29,0,10*ROW('Sanitation Data'!H153))="","",OFFSET('Sanitation Data'!$H$29,0,10*ROW('Sanitation Data'!H153)))</f>
        <v/>
      </c>
      <c r="DG159" s="276" t="str">
        <f ca="true">+IF(OFFSET('Sanitation Data'!$H$30,0,10*ROW('Sanitation Data'!H153))="","",OFFSET('Sanitation Data'!$H$30,0,10*ROW('Sanitation Data'!H153)))</f>
        <v/>
      </c>
      <c r="DH159" s="276" t="str">
        <f ca="true">+IF(OFFSET('Sanitation Data'!$H$31,0,10*ROW('Sanitation Data'!H153))="","",OFFSET('Sanitation Data'!$H$31,0,10*ROW('Sanitation Data'!H153)))</f>
        <v/>
      </c>
      <c r="DI159" s="276" t="str">
        <f ca="true">+IF(OFFSET('Sanitation Data'!$H$32,0,10*ROW('Sanitation Data'!H153))="","",OFFSET('Sanitation Data'!$H$32,0,10*ROW('Sanitation Data'!H153)))</f>
        <v/>
      </c>
      <c r="DJ159" s="276" t="str">
        <f ca="true">+IF(OFFSET('Sanitation Data'!$I$28,0,10*ROW('Sanitation Data'!I153))="","",OFFSET('Sanitation Data'!$I$28,0,10*ROW('Sanitation Data'!I153)))</f>
        <v/>
      </c>
      <c r="DK159" s="276" t="str">
        <f ca="true">+IF(OFFSET('Sanitation Data'!$I$29,0,10*ROW('Sanitation Data'!I153))="","",OFFSET('Sanitation Data'!$I$29,0,10*ROW('Sanitation Data'!I153)))</f>
        <v/>
      </c>
      <c r="DL159" s="276" t="str">
        <f ca="true">+IF(OFFSET('Sanitation Data'!$I$30,0,10*ROW('Sanitation Data'!I153))="","",OFFSET('Sanitation Data'!$I$30,0,10*ROW('Sanitation Data'!I153)))</f>
        <v/>
      </c>
      <c r="DM159" s="276" t="str">
        <f ca="true">+IF(OFFSET('Sanitation Data'!$I$31,0,10*ROW('Sanitation Data'!I153))="","",OFFSET('Sanitation Data'!$I$31,0,10*ROW('Sanitation Data'!I153)))</f>
        <v/>
      </c>
      <c r="DN159" s="276" t="str">
        <f ca="true">+IF(OFFSET('Sanitation Data'!$I$32,0,10*ROW('Sanitation Data'!I153))="","",OFFSET('Sanitation Data'!$I$32,0,10*ROW('Sanitation Data'!I153)))</f>
        <v/>
      </c>
      <c r="DO159" s="276" t="str">
        <f ca="true">+IF(OFFSET('Hygiene Data'!$D$11,0,10*ROW('Hygiene Data'!D153))="","",OFFSET('Hygiene Data'!$D$11,0,10*ROW('Hygiene Data'!D153)))</f>
        <v/>
      </c>
      <c r="DP159" s="276" t="str">
        <f ca="true">+IF(OFFSET('Hygiene Data'!$D$12,0,10*ROW('Hygiene Data'!D153))="","",OFFSET('Hygiene Data'!$D$12,0,10*ROW('Hygiene Data'!D153)))</f>
        <v/>
      </c>
      <c r="DQ159" s="276" t="str">
        <f ca="true">+IF(OFFSET('Hygiene Data'!$D$13,0,10*ROW('Hygiene Data'!D153))="","",OFFSET('Hygiene Data'!$D$13,0,10*ROW('Hygiene Data'!D153)))</f>
        <v/>
      </c>
      <c r="DR159" s="276" t="str">
        <f ca="true">+IF(OFFSET('Hygiene Data'!$E$11,0,10*ROW('Hygiene Data'!E153))="","",OFFSET('Hygiene Data'!$E$11,0,10*ROW('Hygiene Data'!E153)))</f>
        <v/>
      </c>
      <c r="DS159" s="276" t="str">
        <f ca="true">+IF(OFFSET('Hygiene Data'!$E$12,0,10*ROW('Hygiene Data'!E153))="","",OFFSET('Hygiene Data'!$E$12,0,10*ROW('Hygiene Data'!E153)))</f>
        <v/>
      </c>
      <c r="DT159" s="276" t="str">
        <f ca="true">+IF(OFFSET('Hygiene Data'!$E$13,0,10*ROW('Hygiene Data'!E153))="","",OFFSET('Hygiene Data'!$E$13,0,10*ROW('Hygiene Data'!E153)))</f>
        <v/>
      </c>
      <c r="DU159" s="276" t="str">
        <f ca="true">+IF(OFFSET('Hygiene Data'!$F$11,0,10*ROW('Hygiene Data'!F153))="","",OFFSET('Hygiene Data'!$F$11,0,10*ROW('Hygiene Data'!F153)))</f>
        <v/>
      </c>
      <c r="DV159" s="276" t="str">
        <f ca="true">+IF(OFFSET('Hygiene Data'!$F$12,0,10*ROW('Hygiene Data'!F153))="","",OFFSET('Hygiene Data'!$F$12,0,10*ROW('Hygiene Data'!F153)))</f>
        <v/>
      </c>
      <c r="DW159" s="276" t="str">
        <f ca="true">+IF(OFFSET('Hygiene Data'!$F$13,0,10*ROW('Hygiene Data'!F153))="","",OFFSET('Hygiene Data'!$F$13,0,10*ROW('Hygiene Data'!F153)))</f>
        <v/>
      </c>
      <c r="DX159" s="276" t="str">
        <f ca="true">+IF(OFFSET('Hygiene Data'!$G$11,0,10*ROW('Hygiene Data'!G153))="","",OFFSET('Hygiene Data'!$G$11,0,10*ROW('Hygiene Data'!G153)))</f>
        <v/>
      </c>
      <c r="DY159" s="276" t="str">
        <f ca="true">+IF(OFFSET('Hygiene Data'!$G$12,0,10*ROW('Hygiene Data'!G153))="","",OFFSET('Hygiene Data'!$G$12,0,10*ROW('Hygiene Data'!G153)))</f>
        <v/>
      </c>
      <c r="DZ159" s="276" t="str">
        <f ca="true">+IF(OFFSET('Hygiene Data'!$G$13,0,10*ROW('Hygiene Data'!G153))="","",OFFSET('Hygiene Data'!$G$13,0,10*ROW('Hygiene Data'!G153)))</f>
        <v/>
      </c>
      <c r="EA159" s="276" t="str">
        <f ca="true">+IF(OFFSET('Hygiene Data'!$H$11,0,10*ROW('Hygiene Data'!H153))="","",OFFSET('Hygiene Data'!$H$11,0,10*ROW('Hygiene Data'!H153)))</f>
        <v/>
      </c>
      <c r="EB159" s="276" t="str">
        <f ca="true">+IF(OFFSET('Hygiene Data'!$H$12,0,10*ROW('Hygiene Data'!H153))="","",OFFSET('Hygiene Data'!$H$12,0,10*ROW('Hygiene Data'!H153)))</f>
        <v/>
      </c>
      <c r="EC159" s="276" t="str">
        <f ca="true">+IF(OFFSET('Hygiene Data'!$H$13,0,10*ROW('Hygiene Data'!H153))="","",OFFSET('Hygiene Data'!$H$13,0,10*ROW('Hygiene Data'!H153)))</f>
        <v/>
      </c>
      <c r="ED159" s="276" t="str">
        <f ca="true">+IF(OFFSET('Hygiene Data'!$I$11,0,10*ROW('Hygiene Data'!I153))="","",OFFSET('Hygiene Data'!$I$11,0,10*ROW('Hygiene Data'!I153)))</f>
        <v/>
      </c>
      <c r="EE159" s="276" t="str">
        <f ca="true">+IF(OFFSET('Hygiene Data'!$I$12,0,10*ROW('Hygiene Data'!I153))="","",OFFSET('Hygiene Data'!$I$12,0,10*ROW('Hygiene Data'!I153)))</f>
        <v/>
      </c>
      <c r="EF159" s="276"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32"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6"/>
      <c r="BS160" s="276" t="str">
        <f ca="true">+IF(OFFSET('Water Data'!$D$27,0,10*ROW('Water Data'!D154))="","",OFFSET('Water Data'!$D$27,0,10*ROW('Water Data'!D154)))</f>
        <v/>
      </c>
      <c r="BT160" s="276" t="str">
        <f ca="true">+IF(OFFSET('Water Data'!$D$28,0,10*ROW('Water Data'!D154))="","",OFFSET('Water Data'!$D$28,0,10*ROW('Water Data'!D154)))</f>
        <v/>
      </c>
      <c r="BU160" s="276" t="str">
        <f ca="true">+IF(OFFSET('Water Data'!$D$29,0,10*ROW('Water Data'!D154))="","",OFFSET('Water Data'!$D$29,0,10*ROW('Water Data'!D154)))</f>
        <v/>
      </c>
      <c r="BV160" s="276" t="str">
        <f ca="true">+IF(OFFSET('Water Data'!$E$27,0,10*ROW('Water Data'!E154))="","",OFFSET('Water Data'!$E$27,0,10*ROW('Water Data'!E154)))</f>
        <v/>
      </c>
      <c r="BW160" s="276" t="str">
        <f ca="true">+IF(OFFSET('Water Data'!$E$28,0,10*ROW('Water Data'!E154))="","",OFFSET('Water Data'!$E$28,0,10*ROW('Water Data'!E154)))</f>
        <v/>
      </c>
      <c r="BX160" s="276" t="str">
        <f ca="true">+IF(OFFSET('Water Data'!$E$29,0,10*ROW('Water Data'!E154))="","",OFFSET('Water Data'!$E$29,0,10*ROW('Water Data'!E154)))</f>
        <v/>
      </c>
      <c r="BY160" s="276" t="str">
        <f ca="true">+IF(OFFSET('Water Data'!$F$27,0,10*ROW('Water Data'!F154))="","",OFFSET('Water Data'!$F$27,0,10*ROW('Water Data'!F154)))</f>
        <v/>
      </c>
      <c r="BZ160" s="276" t="str">
        <f ca="true">+IF(OFFSET('Water Data'!$F$28,0,10*ROW('Water Data'!F154))="","",OFFSET('Water Data'!$F$28,0,10*ROW('Water Data'!F154)))</f>
        <v/>
      </c>
      <c r="CA160" s="276" t="str">
        <f ca="true">+IF(OFFSET('Water Data'!$F$29,0,10*ROW('Water Data'!F154))="","",OFFSET('Water Data'!$F$29,0,10*ROW('Water Data'!F154)))</f>
        <v/>
      </c>
      <c r="CB160" s="276" t="str">
        <f ca="true">+IF(OFFSET('Water Data'!$G$27,0,10*ROW('Water Data'!G154))="","",OFFSET('Water Data'!$G$27,0,10*ROW('Water Data'!G154)))</f>
        <v/>
      </c>
      <c r="CC160" s="276" t="str">
        <f ca="true">+IF(OFFSET('Water Data'!$G$28,0,10*ROW('Water Data'!G154))="","",OFFSET('Water Data'!$G$28,0,10*ROW('Water Data'!G154)))</f>
        <v/>
      </c>
      <c r="CD160" s="276" t="str">
        <f ca="true">+IF(OFFSET('Water Data'!$G$29,0,10*ROW('Water Data'!G154))="","",OFFSET('Water Data'!$G$29,0,10*ROW('Water Data'!G154)))</f>
        <v/>
      </c>
      <c r="CE160" s="276" t="str">
        <f ca="true">+IF(OFFSET('Water Data'!$H$27,0,10*ROW('Water Data'!H154))="","",OFFSET('Water Data'!$H$27,0,10*ROW('Water Data'!H154)))</f>
        <v/>
      </c>
      <c r="CF160" s="276" t="str">
        <f ca="true">+IF(OFFSET('Water Data'!$H$28,0,10*ROW('Water Data'!H154))="","",OFFSET('Water Data'!$H$28,0,10*ROW('Water Data'!H154)))</f>
        <v/>
      </c>
      <c r="CG160" s="276" t="str">
        <f ca="true">+IF(OFFSET('Water Data'!$H$29,0,10*ROW('Water Data'!H154))="","",OFFSET('Water Data'!$H$29,0,10*ROW('Water Data'!H154)))</f>
        <v/>
      </c>
      <c r="CH160" s="276" t="str">
        <f ca="true">+IF(OFFSET('Water Data'!$I$27,0,10*ROW('Water Data'!I154))="","",OFFSET('Water Data'!$I$27,0,10*ROW('Water Data'!I154)))</f>
        <v/>
      </c>
      <c r="CI160" s="276" t="str">
        <f ca="true">+IF(OFFSET('Water Data'!$I$28,0,10*ROW('Water Data'!I154))="","",OFFSET('Water Data'!$I$28,0,10*ROW('Water Data'!I154)))</f>
        <v/>
      </c>
      <c r="CJ160" s="276" t="str">
        <f ca="true">+IF(OFFSET('Water Data'!$I$29,0,10*ROW('Water Data'!I154))="","",OFFSET('Water Data'!$I$29,0,10*ROW('Water Data'!I154)))</f>
        <v/>
      </c>
      <c r="CK160" s="276" t="str">
        <f ca="true">+IF(OFFSET('Sanitation Data'!$D$28,0,10*ROW('Sanitation Data'!D154))="","",OFFSET('Sanitation Data'!$D$28,0,10*ROW('Sanitation Data'!D154)))</f>
        <v/>
      </c>
      <c r="CL160" s="276" t="str">
        <f ca="true">+IF(OFFSET('Sanitation Data'!$D$29,0,10*ROW('Sanitation Data'!D154))="","",OFFSET('Sanitation Data'!$D$29,0,10*ROW('Sanitation Data'!D154)))</f>
        <v/>
      </c>
      <c r="CM160" s="276" t="str">
        <f ca="true">+IF(OFFSET('Sanitation Data'!$D$30,0,10*ROW('Sanitation Data'!D154))="","",OFFSET('Sanitation Data'!$D$30,0,10*ROW('Sanitation Data'!D154)))</f>
        <v/>
      </c>
      <c r="CN160" s="276" t="str">
        <f ca="true">+IF(OFFSET('Sanitation Data'!$D$31,0,10*ROW('Sanitation Data'!D154))="","",OFFSET('Sanitation Data'!$D$31,0,10*ROW('Sanitation Data'!D154)))</f>
        <v/>
      </c>
      <c r="CO160" s="276" t="str">
        <f ca="true">+IF(OFFSET('Sanitation Data'!$D$32,0,10*ROW('Sanitation Data'!D154))="","",OFFSET('Sanitation Data'!$D$32,0,10*ROW('Sanitation Data'!D154)))</f>
        <v/>
      </c>
      <c r="CP160" s="276" t="str">
        <f ca="true">+IF(OFFSET('Sanitation Data'!$E$28,0,10*ROW('Sanitation Data'!E154))="","",OFFSET('Sanitation Data'!$E$28,0,10*ROW('Sanitation Data'!E154)))</f>
        <v/>
      </c>
      <c r="CQ160" s="276" t="str">
        <f ca="true">+IF(OFFSET('Sanitation Data'!$E$29,0,10*ROW('Sanitation Data'!E154))="","",OFFSET('Sanitation Data'!$E$29,0,10*ROW('Sanitation Data'!E154)))</f>
        <v/>
      </c>
      <c r="CR160" s="276" t="str">
        <f ca="true">+IF(OFFSET('Sanitation Data'!$E$30,0,10*ROW('Sanitation Data'!E154))="","",OFFSET('Sanitation Data'!$E$30,0,10*ROW('Sanitation Data'!E154)))</f>
        <v/>
      </c>
      <c r="CS160" s="276" t="str">
        <f ca="true">+IF(OFFSET('Sanitation Data'!$E$31,0,10*ROW('Sanitation Data'!E154))="","",OFFSET('Sanitation Data'!$E$31,0,10*ROW('Sanitation Data'!E154)))</f>
        <v/>
      </c>
      <c r="CT160" s="276" t="str">
        <f ca="true">+IF(OFFSET('Sanitation Data'!$E$32,0,10*ROW('Sanitation Data'!E154))="","",OFFSET('Sanitation Data'!$E$32,0,10*ROW('Sanitation Data'!E154)))</f>
        <v/>
      </c>
      <c r="CU160" s="276" t="str">
        <f ca="true">+IF(OFFSET('Sanitation Data'!$F$28,0,10*ROW('Sanitation Data'!F154))="","",OFFSET('Sanitation Data'!$F$28,0,10*ROW('Sanitation Data'!F154)))</f>
        <v/>
      </c>
      <c r="CV160" s="276" t="str">
        <f ca="true">+IF(OFFSET('Sanitation Data'!$F$29,0,10*ROW('Sanitation Data'!F154))="","",OFFSET('Sanitation Data'!$F$29,0,10*ROW('Sanitation Data'!F154)))</f>
        <v/>
      </c>
      <c r="CW160" s="276" t="str">
        <f ca="true">+IF(OFFSET('Sanitation Data'!$F$30,0,10*ROW('Sanitation Data'!F154))="","",OFFSET('Sanitation Data'!$F$30,0,10*ROW('Sanitation Data'!F154)))</f>
        <v/>
      </c>
      <c r="CX160" s="276" t="str">
        <f ca="true">+IF(OFFSET('Sanitation Data'!$F$31,0,10*ROW('Sanitation Data'!F154))="","",OFFSET('Sanitation Data'!$F$31,0,10*ROW('Sanitation Data'!F154)))</f>
        <v/>
      </c>
      <c r="CY160" s="276" t="str">
        <f ca="true">+IF(OFFSET('Sanitation Data'!$F$32,0,10*ROW('Sanitation Data'!F154))="","",OFFSET('Sanitation Data'!$F$32,0,10*ROW('Sanitation Data'!F154)))</f>
        <v/>
      </c>
      <c r="CZ160" s="276" t="str">
        <f ca="true">+IF(OFFSET('Sanitation Data'!$G$28,0,10*ROW('Sanitation Data'!G154))="","",OFFSET('Sanitation Data'!$G$28,0,10*ROW('Sanitation Data'!G154)))</f>
        <v/>
      </c>
      <c r="DA160" s="276" t="str">
        <f ca="true">+IF(OFFSET('Sanitation Data'!$G$29,0,10*ROW('Sanitation Data'!G154))="","",OFFSET('Sanitation Data'!$G$29,0,10*ROW('Sanitation Data'!G154)))</f>
        <v/>
      </c>
      <c r="DB160" s="276" t="str">
        <f ca="true">+IF(OFFSET('Sanitation Data'!$G$30,0,10*ROW('Sanitation Data'!G154))="","",OFFSET('Sanitation Data'!$G$30,0,10*ROW('Sanitation Data'!G154)))</f>
        <v/>
      </c>
      <c r="DC160" s="276" t="str">
        <f ca="true">+IF(OFFSET('Sanitation Data'!$G$31,0,10*ROW('Sanitation Data'!G154))="","",OFFSET('Sanitation Data'!$G$31,0,10*ROW('Sanitation Data'!G154)))</f>
        <v/>
      </c>
      <c r="DD160" s="276" t="str">
        <f ca="true">+IF(OFFSET('Sanitation Data'!$G$32,0,10*ROW('Sanitation Data'!G154))="","",OFFSET('Sanitation Data'!$G$32,0,10*ROW('Sanitation Data'!G154)))</f>
        <v/>
      </c>
      <c r="DE160" s="276" t="str">
        <f ca="true">+IF(OFFSET('Sanitation Data'!$H$28,0,10*ROW('Sanitation Data'!H154))="","",OFFSET('Sanitation Data'!$H$28,0,10*ROW('Sanitation Data'!H154)))</f>
        <v/>
      </c>
      <c r="DF160" s="276" t="str">
        <f ca="true">+IF(OFFSET('Sanitation Data'!$H$29,0,10*ROW('Sanitation Data'!H154))="","",OFFSET('Sanitation Data'!$H$29,0,10*ROW('Sanitation Data'!H154)))</f>
        <v/>
      </c>
      <c r="DG160" s="276" t="str">
        <f ca="true">+IF(OFFSET('Sanitation Data'!$H$30,0,10*ROW('Sanitation Data'!H154))="","",OFFSET('Sanitation Data'!$H$30,0,10*ROW('Sanitation Data'!H154)))</f>
        <v/>
      </c>
      <c r="DH160" s="276" t="str">
        <f ca="true">+IF(OFFSET('Sanitation Data'!$H$31,0,10*ROW('Sanitation Data'!H154))="","",OFFSET('Sanitation Data'!$H$31,0,10*ROW('Sanitation Data'!H154)))</f>
        <v/>
      </c>
      <c r="DI160" s="276" t="str">
        <f ca="true">+IF(OFFSET('Sanitation Data'!$H$32,0,10*ROW('Sanitation Data'!H154))="","",OFFSET('Sanitation Data'!$H$32,0,10*ROW('Sanitation Data'!H154)))</f>
        <v/>
      </c>
      <c r="DJ160" s="276" t="str">
        <f ca="true">+IF(OFFSET('Sanitation Data'!$I$28,0,10*ROW('Sanitation Data'!I154))="","",OFFSET('Sanitation Data'!$I$28,0,10*ROW('Sanitation Data'!I154)))</f>
        <v/>
      </c>
      <c r="DK160" s="276" t="str">
        <f ca="true">+IF(OFFSET('Sanitation Data'!$I$29,0,10*ROW('Sanitation Data'!I154))="","",OFFSET('Sanitation Data'!$I$29,0,10*ROW('Sanitation Data'!I154)))</f>
        <v/>
      </c>
      <c r="DL160" s="276" t="str">
        <f ca="true">+IF(OFFSET('Sanitation Data'!$I$30,0,10*ROW('Sanitation Data'!I154))="","",OFFSET('Sanitation Data'!$I$30,0,10*ROW('Sanitation Data'!I154)))</f>
        <v/>
      </c>
      <c r="DM160" s="276" t="str">
        <f ca="true">+IF(OFFSET('Sanitation Data'!$I$31,0,10*ROW('Sanitation Data'!I154))="","",OFFSET('Sanitation Data'!$I$31,0,10*ROW('Sanitation Data'!I154)))</f>
        <v/>
      </c>
      <c r="DN160" s="276" t="str">
        <f ca="true">+IF(OFFSET('Sanitation Data'!$I$32,0,10*ROW('Sanitation Data'!I154))="","",OFFSET('Sanitation Data'!$I$32,0,10*ROW('Sanitation Data'!I154)))</f>
        <v/>
      </c>
      <c r="DO160" s="276" t="str">
        <f ca="true">+IF(OFFSET('Hygiene Data'!$D$11,0,10*ROW('Hygiene Data'!D154))="","",OFFSET('Hygiene Data'!$D$11,0,10*ROW('Hygiene Data'!D154)))</f>
        <v/>
      </c>
      <c r="DP160" s="276" t="str">
        <f ca="true">+IF(OFFSET('Hygiene Data'!$D$12,0,10*ROW('Hygiene Data'!D154))="","",OFFSET('Hygiene Data'!$D$12,0,10*ROW('Hygiene Data'!D154)))</f>
        <v/>
      </c>
      <c r="DQ160" s="276" t="str">
        <f ca="true">+IF(OFFSET('Hygiene Data'!$D$13,0,10*ROW('Hygiene Data'!D154))="","",OFFSET('Hygiene Data'!$D$13,0,10*ROW('Hygiene Data'!D154)))</f>
        <v/>
      </c>
      <c r="DR160" s="276" t="str">
        <f ca="true">+IF(OFFSET('Hygiene Data'!$E$11,0,10*ROW('Hygiene Data'!E154))="","",OFFSET('Hygiene Data'!$E$11,0,10*ROW('Hygiene Data'!E154)))</f>
        <v/>
      </c>
      <c r="DS160" s="276" t="str">
        <f ca="true">+IF(OFFSET('Hygiene Data'!$E$12,0,10*ROW('Hygiene Data'!E154))="","",OFFSET('Hygiene Data'!$E$12,0,10*ROW('Hygiene Data'!E154)))</f>
        <v/>
      </c>
      <c r="DT160" s="276" t="str">
        <f ca="true">+IF(OFFSET('Hygiene Data'!$E$13,0,10*ROW('Hygiene Data'!E154))="","",OFFSET('Hygiene Data'!$E$13,0,10*ROW('Hygiene Data'!E154)))</f>
        <v/>
      </c>
      <c r="DU160" s="276" t="str">
        <f ca="true">+IF(OFFSET('Hygiene Data'!$F$11,0,10*ROW('Hygiene Data'!F154))="","",OFFSET('Hygiene Data'!$F$11,0,10*ROW('Hygiene Data'!F154)))</f>
        <v/>
      </c>
      <c r="DV160" s="276" t="str">
        <f ca="true">+IF(OFFSET('Hygiene Data'!$F$12,0,10*ROW('Hygiene Data'!F154))="","",OFFSET('Hygiene Data'!$F$12,0,10*ROW('Hygiene Data'!F154)))</f>
        <v/>
      </c>
      <c r="DW160" s="276" t="str">
        <f ca="true">+IF(OFFSET('Hygiene Data'!$F$13,0,10*ROW('Hygiene Data'!F154))="","",OFFSET('Hygiene Data'!$F$13,0,10*ROW('Hygiene Data'!F154)))</f>
        <v/>
      </c>
      <c r="DX160" s="276" t="str">
        <f ca="true">+IF(OFFSET('Hygiene Data'!$G$11,0,10*ROW('Hygiene Data'!G154))="","",OFFSET('Hygiene Data'!$G$11,0,10*ROW('Hygiene Data'!G154)))</f>
        <v/>
      </c>
      <c r="DY160" s="276" t="str">
        <f ca="true">+IF(OFFSET('Hygiene Data'!$G$12,0,10*ROW('Hygiene Data'!G154))="","",OFFSET('Hygiene Data'!$G$12,0,10*ROW('Hygiene Data'!G154)))</f>
        <v/>
      </c>
      <c r="DZ160" s="276" t="str">
        <f ca="true">+IF(OFFSET('Hygiene Data'!$G$13,0,10*ROW('Hygiene Data'!G154))="","",OFFSET('Hygiene Data'!$G$13,0,10*ROW('Hygiene Data'!G154)))</f>
        <v/>
      </c>
      <c r="EA160" s="276" t="str">
        <f ca="true">+IF(OFFSET('Hygiene Data'!$H$11,0,10*ROW('Hygiene Data'!H154))="","",OFFSET('Hygiene Data'!$H$11,0,10*ROW('Hygiene Data'!H154)))</f>
        <v/>
      </c>
      <c r="EB160" s="276" t="str">
        <f ca="true">+IF(OFFSET('Hygiene Data'!$H$12,0,10*ROW('Hygiene Data'!H154))="","",OFFSET('Hygiene Data'!$H$12,0,10*ROW('Hygiene Data'!H154)))</f>
        <v/>
      </c>
      <c r="EC160" s="276" t="str">
        <f ca="true">+IF(OFFSET('Hygiene Data'!$H$13,0,10*ROW('Hygiene Data'!H154))="","",OFFSET('Hygiene Data'!$H$13,0,10*ROW('Hygiene Data'!H154)))</f>
        <v/>
      </c>
      <c r="ED160" s="276" t="str">
        <f ca="true">+IF(OFFSET('Hygiene Data'!$I$11,0,10*ROW('Hygiene Data'!I154))="","",OFFSET('Hygiene Data'!$I$11,0,10*ROW('Hygiene Data'!I154)))</f>
        <v/>
      </c>
      <c r="EE160" s="276" t="str">
        <f ca="true">+IF(OFFSET('Hygiene Data'!$I$12,0,10*ROW('Hygiene Data'!I154))="","",OFFSET('Hygiene Data'!$I$12,0,10*ROW('Hygiene Data'!I154)))</f>
        <v/>
      </c>
      <c r="EF160" s="276"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32"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6"/>
      <c r="BS161" s="276" t="str">
        <f ca="true">+IF(OFFSET('Water Data'!$D$27,0,10*ROW('Water Data'!D155))="","",OFFSET('Water Data'!$D$27,0,10*ROW('Water Data'!D155)))</f>
        <v/>
      </c>
      <c r="BT161" s="276" t="str">
        <f ca="true">+IF(OFFSET('Water Data'!$D$28,0,10*ROW('Water Data'!D155))="","",OFFSET('Water Data'!$D$28,0,10*ROW('Water Data'!D155)))</f>
        <v/>
      </c>
      <c r="BU161" s="276" t="str">
        <f ca="true">+IF(OFFSET('Water Data'!$D$29,0,10*ROW('Water Data'!D155))="","",OFFSET('Water Data'!$D$29,0,10*ROW('Water Data'!D155)))</f>
        <v/>
      </c>
      <c r="BV161" s="276" t="str">
        <f ca="true">+IF(OFFSET('Water Data'!$E$27,0,10*ROW('Water Data'!E155))="","",OFFSET('Water Data'!$E$27,0,10*ROW('Water Data'!E155)))</f>
        <v/>
      </c>
      <c r="BW161" s="276" t="str">
        <f ca="true">+IF(OFFSET('Water Data'!$E$28,0,10*ROW('Water Data'!E155))="","",OFFSET('Water Data'!$E$28,0,10*ROW('Water Data'!E155)))</f>
        <v/>
      </c>
      <c r="BX161" s="276" t="str">
        <f ca="true">+IF(OFFSET('Water Data'!$E$29,0,10*ROW('Water Data'!E155))="","",OFFSET('Water Data'!$E$29,0,10*ROW('Water Data'!E155)))</f>
        <v/>
      </c>
      <c r="BY161" s="276" t="str">
        <f ca="true">+IF(OFFSET('Water Data'!$F$27,0,10*ROW('Water Data'!F155))="","",OFFSET('Water Data'!$F$27,0,10*ROW('Water Data'!F155)))</f>
        <v/>
      </c>
      <c r="BZ161" s="276" t="str">
        <f ca="true">+IF(OFFSET('Water Data'!$F$28,0,10*ROW('Water Data'!F155))="","",OFFSET('Water Data'!$F$28,0,10*ROW('Water Data'!F155)))</f>
        <v/>
      </c>
      <c r="CA161" s="276" t="str">
        <f ca="true">+IF(OFFSET('Water Data'!$F$29,0,10*ROW('Water Data'!F155))="","",OFFSET('Water Data'!$F$29,0,10*ROW('Water Data'!F155)))</f>
        <v/>
      </c>
      <c r="CB161" s="276" t="str">
        <f ca="true">+IF(OFFSET('Water Data'!$G$27,0,10*ROW('Water Data'!G155))="","",OFFSET('Water Data'!$G$27,0,10*ROW('Water Data'!G155)))</f>
        <v/>
      </c>
      <c r="CC161" s="276" t="str">
        <f ca="true">+IF(OFFSET('Water Data'!$G$28,0,10*ROW('Water Data'!G155))="","",OFFSET('Water Data'!$G$28,0,10*ROW('Water Data'!G155)))</f>
        <v/>
      </c>
      <c r="CD161" s="276" t="str">
        <f ca="true">+IF(OFFSET('Water Data'!$G$29,0,10*ROW('Water Data'!G155))="","",OFFSET('Water Data'!$G$29,0,10*ROW('Water Data'!G155)))</f>
        <v/>
      </c>
      <c r="CE161" s="276" t="str">
        <f ca="true">+IF(OFFSET('Water Data'!$H$27,0,10*ROW('Water Data'!H155))="","",OFFSET('Water Data'!$H$27,0,10*ROW('Water Data'!H155)))</f>
        <v/>
      </c>
      <c r="CF161" s="276" t="str">
        <f ca="true">+IF(OFFSET('Water Data'!$H$28,0,10*ROW('Water Data'!H155))="","",OFFSET('Water Data'!$H$28,0,10*ROW('Water Data'!H155)))</f>
        <v/>
      </c>
      <c r="CG161" s="276" t="str">
        <f ca="true">+IF(OFFSET('Water Data'!$H$29,0,10*ROW('Water Data'!H155))="","",OFFSET('Water Data'!$H$29,0,10*ROW('Water Data'!H155)))</f>
        <v/>
      </c>
      <c r="CH161" s="276" t="str">
        <f ca="true">+IF(OFFSET('Water Data'!$I$27,0,10*ROW('Water Data'!I155))="","",OFFSET('Water Data'!$I$27,0,10*ROW('Water Data'!I155)))</f>
        <v/>
      </c>
      <c r="CI161" s="276" t="str">
        <f ca="true">+IF(OFFSET('Water Data'!$I$28,0,10*ROW('Water Data'!I155))="","",OFFSET('Water Data'!$I$28,0,10*ROW('Water Data'!I155)))</f>
        <v/>
      </c>
      <c r="CJ161" s="276" t="str">
        <f ca="true">+IF(OFFSET('Water Data'!$I$29,0,10*ROW('Water Data'!I155))="","",OFFSET('Water Data'!$I$29,0,10*ROW('Water Data'!I155)))</f>
        <v/>
      </c>
      <c r="CK161" s="276" t="str">
        <f ca="true">+IF(OFFSET('Sanitation Data'!$D$28,0,10*ROW('Sanitation Data'!D155))="","",OFFSET('Sanitation Data'!$D$28,0,10*ROW('Sanitation Data'!D155)))</f>
        <v/>
      </c>
      <c r="CL161" s="276" t="str">
        <f ca="true">+IF(OFFSET('Sanitation Data'!$D$29,0,10*ROW('Sanitation Data'!D155))="","",OFFSET('Sanitation Data'!$D$29,0,10*ROW('Sanitation Data'!D155)))</f>
        <v/>
      </c>
      <c r="CM161" s="276" t="str">
        <f ca="true">+IF(OFFSET('Sanitation Data'!$D$30,0,10*ROW('Sanitation Data'!D155))="","",OFFSET('Sanitation Data'!$D$30,0,10*ROW('Sanitation Data'!D155)))</f>
        <v/>
      </c>
      <c r="CN161" s="276" t="str">
        <f ca="true">+IF(OFFSET('Sanitation Data'!$D$31,0,10*ROW('Sanitation Data'!D155))="","",OFFSET('Sanitation Data'!$D$31,0,10*ROW('Sanitation Data'!D155)))</f>
        <v/>
      </c>
      <c r="CO161" s="276" t="str">
        <f ca="true">+IF(OFFSET('Sanitation Data'!$D$32,0,10*ROW('Sanitation Data'!D155))="","",OFFSET('Sanitation Data'!$D$32,0,10*ROW('Sanitation Data'!D155)))</f>
        <v/>
      </c>
      <c r="CP161" s="276" t="str">
        <f ca="true">+IF(OFFSET('Sanitation Data'!$E$28,0,10*ROW('Sanitation Data'!E155))="","",OFFSET('Sanitation Data'!$E$28,0,10*ROW('Sanitation Data'!E155)))</f>
        <v/>
      </c>
      <c r="CQ161" s="276" t="str">
        <f ca="true">+IF(OFFSET('Sanitation Data'!$E$29,0,10*ROW('Sanitation Data'!E155))="","",OFFSET('Sanitation Data'!$E$29,0,10*ROW('Sanitation Data'!E155)))</f>
        <v/>
      </c>
      <c r="CR161" s="276" t="str">
        <f ca="true">+IF(OFFSET('Sanitation Data'!$E$30,0,10*ROW('Sanitation Data'!E155))="","",OFFSET('Sanitation Data'!$E$30,0,10*ROW('Sanitation Data'!E155)))</f>
        <v/>
      </c>
      <c r="CS161" s="276" t="str">
        <f ca="true">+IF(OFFSET('Sanitation Data'!$E$31,0,10*ROW('Sanitation Data'!E155))="","",OFFSET('Sanitation Data'!$E$31,0,10*ROW('Sanitation Data'!E155)))</f>
        <v/>
      </c>
      <c r="CT161" s="276" t="str">
        <f ca="true">+IF(OFFSET('Sanitation Data'!$E$32,0,10*ROW('Sanitation Data'!E155))="","",OFFSET('Sanitation Data'!$E$32,0,10*ROW('Sanitation Data'!E155)))</f>
        <v/>
      </c>
      <c r="CU161" s="276" t="str">
        <f ca="true">+IF(OFFSET('Sanitation Data'!$F$28,0,10*ROW('Sanitation Data'!F155))="","",OFFSET('Sanitation Data'!$F$28,0,10*ROW('Sanitation Data'!F155)))</f>
        <v/>
      </c>
      <c r="CV161" s="276" t="str">
        <f ca="true">+IF(OFFSET('Sanitation Data'!$F$29,0,10*ROW('Sanitation Data'!F155))="","",OFFSET('Sanitation Data'!$F$29,0,10*ROW('Sanitation Data'!F155)))</f>
        <v/>
      </c>
      <c r="CW161" s="276" t="str">
        <f ca="true">+IF(OFFSET('Sanitation Data'!$F$30,0,10*ROW('Sanitation Data'!F155))="","",OFFSET('Sanitation Data'!$F$30,0,10*ROW('Sanitation Data'!F155)))</f>
        <v/>
      </c>
      <c r="CX161" s="276" t="str">
        <f ca="true">+IF(OFFSET('Sanitation Data'!$F$31,0,10*ROW('Sanitation Data'!F155))="","",OFFSET('Sanitation Data'!$F$31,0,10*ROW('Sanitation Data'!F155)))</f>
        <v/>
      </c>
      <c r="CY161" s="276" t="str">
        <f ca="true">+IF(OFFSET('Sanitation Data'!$F$32,0,10*ROW('Sanitation Data'!F155))="","",OFFSET('Sanitation Data'!$F$32,0,10*ROW('Sanitation Data'!F155)))</f>
        <v/>
      </c>
      <c r="CZ161" s="276" t="str">
        <f ca="true">+IF(OFFSET('Sanitation Data'!$G$28,0,10*ROW('Sanitation Data'!G155))="","",OFFSET('Sanitation Data'!$G$28,0,10*ROW('Sanitation Data'!G155)))</f>
        <v/>
      </c>
      <c r="DA161" s="276" t="str">
        <f ca="true">+IF(OFFSET('Sanitation Data'!$G$29,0,10*ROW('Sanitation Data'!G155))="","",OFFSET('Sanitation Data'!$G$29,0,10*ROW('Sanitation Data'!G155)))</f>
        <v/>
      </c>
      <c r="DB161" s="276" t="str">
        <f ca="true">+IF(OFFSET('Sanitation Data'!$G$30,0,10*ROW('Sanitation Data'!G155))="","",OFFSET('Sanitation Data'!$G$30,0,10*ROW('Sanitation Data'!G155)))</f>
        <v/>
      </c>
      <c r="DC161" s="276" t="str">
        <f ca="true">+IF(OFFSET('Sanitation Data'!$G$31,0,10*ROW('Sanitation Data'!G155))="","",OFFSET('Sanitation Data'!$G$31,0,10*ROW('Sanitation Data'!G155)))</f>
        <v/>
      </c>
      <c r="DD161" s="276" t="str">
        <f ca="true">+IF(OFFSET('Sanitation Data'!$G$32,0,10*ROW('Sanitation Data'!G155))="","",OFFSET('Sanitation Data'!$G$32,0,10*ROW('Sanitation Data'!G155)))</f>
        <v/>
      </c>
      <c r="DE161" s="276" t="str">
        <f ca="true">+IF(OFFSET('Sanitation Data'!$H$28,0,10*ROW('Sanitation Data'!H155))="","",OFFSET('Sanitation Data'!$H$28,0,10*ROW('Sanitation Data'!H155)))</f>
        <v/>
      </c>
      <c r="DF161" s="276" t="str">
        <f ca="true">+IF(OFFSET('Sanitation Data'!$H$29,0,10*ROW('Sanitation Data'!H155))="","",OFFSET('Sanitation Data'!$H$29,0,10*ROW('Sanitation Data'!H155)))</f>
        <v/>
      </c>
      <c r="DG161" s="276" t="str">
        <f ca="true">+IF(OFFSET('Sanitation Data'!$H$30,0,10*ROW('Sanitation Data'!H155))="","",OFFSET('Sanitation Data'!$H$30,0,10*ROW('Sanitation Data'!H155)))</f>
        <v/>
      </c>
      <c r="DH161" s="276" t="str">
        <f ca="true">+IF(OFFSET('Sanitation Data'!$H$31,0,10*ROW('Sanitation Data'!H155))="","",OFFSET('Sanitation Data'!$H$31,0,10*ROW('Sanitation Data'!H155)))</f>
        <v/>
      </c>
      <c r="DI161" s="276" t="str">
        <f ca="true">+IF(OFFSET('Sanitation Data'!$H$32,0,10*ROW('Sanitation Data'!H155))="","",OFFSET('Sanitation Data'!$H$32,0,10*ROW('Sanitation Data'!H155)))</f>
        <v/>
      </c>
      <c r="DJ161" s="276" t="str">
        <f ca="true">+IF(OFFSET('Sanitation Data'!$I$28,0,10*ROW('Sanitation Data'!I155))="","",OFFSET('Sanitation Data'!$I$28,0,10*ROW('Sanitation Data'!I155)))</f>
        <v/>
      </c>
      <c r="DK161" s="276" t="str">
        <f ca="true">+IF(OFFSET('Sanitation Data'!$I$29,0,10*ROW('Sanitation Data'!I155))="","",OFFSET('Sanitation Data'!$I$29,0,10*ROW('Sanitation Data'!I155)))</f>
        <v/>
      </c>
      <c r="DL161" s="276" t="str">
        <f ca="true">+IF(OFFSET('Sanitation Data'!$I$30,0,10*ROW('Sanitation Data'!I155))="","",OFFSET('Sanitation Data'!$I$30,0,10*ROW('Sanitation Data'!I155)))</f>
        <v/>
      </c>
      <c r="DM161" s="276" t="str">
        <f ca="true">+IF(OFFSET('Sanitation Data'!$I$31,0,10*ROW('Sanitation Data'!I155))="","",OFFSET('Sanitation Data'!$I$31,0,10*ROW('Sanitation Data'!I155)))</f>
        <v/>
      </c>
      <c r="DN161" s="276" t="str">
        <f ca="true">+IF(OFFSET('Sanitation Data'!$I$32,0,10*ROW('Sanitation Data'!I155))="","",OFFSET('Sanitation Data'!$I$32,0,10*ROW('Sanitation Data'!I155)))</f>
        <v/>
      </c>
      <c r="DO161" s="276" t="str">
        <f ca="true">+IF(OFFSET('Hygiene Data'!$D$11,0,10*ROW('Hygiene Data'!D155))="","",OFFSET('Hygiene Data'!$D$11,0,10*ROW('Hygiene Data'!D155)))</f>
        <v/>
      </c>
      <c r="DP161" s="276" t="str">
        <f ca="true">+IF(OFFSET('Hygiene Data'!$D$12,0,10*ROW('Hygiene Data'!D155))="","",OFFSET('Hygiene Data'!$D$12,0,10*ROW('Hygiene Data'!D155)))</f>
        <v/>
      </c>
      <c r="DQ161" s="276" t="str">
        <f ca="true">+IF(OFFSET('Hygiene Data'!$D$13,0,10*ROW('Hygiene Data'!D155))="","",OFFSET('Hygiene Data'!$D$13,0,10*ROW('Hygiene Data'!D155)))</f>
        <v/>
      </c>
      <c r="DR161" s="276" t="str">
        <f ca="true">+IF(OFFSET('Hygiene Data'!$E$11,0,10*ROW('Hygiene Data'!E155))="","",OFFSET('Hygiene Data'!$E$11,0,10*ROW('Hygiene Data'!E155)))</f>
        <v/>
      </c>
      <c r="DS161" s="276" t="str">
        <f ca="true">+IF(OFFSET('Hygiene Data'!$E$12,0,10*ROW('Hygiene Data'!E155))="","",OFFSET('Hygiene Data'!$E$12,0,10*ROW('Hygiene Data'!E155)))</f>
        <v/>
      </c>
      <c r="DT161" s="276" t="str">
        <f ca="true">+IF(OFFSET('Hygiene Data'!$E$13,0,10*ROW('Hygiene Data'!E155))="","",OFFSET('Hygiene Data'!$E$13,0,10*ROW('Hygiene Data'!E155)))</f>
        <v/>
      </c>
      <c r="DU161" s="276" t="str">
        <f ca="true">+IF(OFFSET('Hygiene Data'!$F$11,0,10*ROW('Hygiene Data'!F155))="","",OFFSET('Hygiene Data'!$F$11,0,10*ROW('Hygiene Data'!F155)))</f>
        <v/>
      </c>
      <c r="DV161" s="276" t="str">
        <f ca="true">+IF(OFFSET('Hygiene Data'!$F$12,0,10*ROW('Hygiene Data'!F155))="","",OFFSET('Hygiene Data'!$F$12,0,10*ROW('Hygiene Data'!F155)))</f>
        <v/>
      </c>
      <c r="DW161" s="276" t="str">
        <f ca="true">+IF(OFFSET('Hygiene Data'!$F$13,0,10*ROW('Hygiene Data'!F155))="","",OFFSET('Hygiene Data'!$F$13,0,10*ROW('Hygiene Data'!F155)))</f>
        <v/>
      </c>
      <c r="DX161" s="276" t="str">
        <f ca="true">+IF(OFFSET('Hygiene Data'!$G$11,0,10*ROW('Hygiene Data'!G155))="","",OFFSET('Hygiene Data'!$G$11,0,10*ROW('Hygiene Data'!G155)))</f>
        <v/>
      </c>
      <c r="DY161" s="276" t="str">
        <f ca="true">+IF(OFFSET('Hygiene Data'!$G$12,0,10*ROW('Hygiene Data'!G155))="","",OFFSET('Hygiene Data'!$G$12,0,10*ROW('Hygiene Data'!G155)))</f>
        <v/>
      </c>
      <c r="DZ161" s="276" t="str">
        <f ca="true">+IF(OFFSET('Hygiene Data'!$G$13,0,10*ROW('Hygiene Data'!G155))="","",OFFSET('Hygiene Data'!$G$13,0,10*ROW('Hygiene Data'!G155)))</f>
        <v/>
      </c>
      <c r="EA161" s="276" t="str">
        <f ca="true">+IF(OFFSET('Hygiene Data'!$H$11,0,10*ROW('Hygiene Data'!H155))="","",OFFSET('Hygiene Data'!$H$11,0,10*ROW('Hygiene Data'!H155)))</f>
        <v/>
      </c>
      <c r="EB161" s="276" t="str">
        <f ca="true">+IF(OFFSET('Hygiene Data'!$H$12,0,10*ROW('Hygiene Data'!H155))="","",OFFSET('Hygiene Data'!$H$12,0,10*ROW('Hygiene Data'!H155)))</f>
        <v/>
      </c>
      <c r="EC161" s="276" t="str">
        <f ca="true">+IF(OFFSET('Hygiene Data'!$H$13,0,10*ROW('Hygiene Data'!H155))="","",OFFSET('Hygiene Data'!$H$13,0,10*ROW('Hygiene Data'!H155)))</f>
        <v/>
      </c>
      <c r="ED161" s="276" t="str">
        <f ca="true">+IF(OFFSET('Hygiene Data'!$I$11,0,10*ROW('Hygiene Data'!I155))="","",OFFSET('Hygiene Data'!$I$11,0,10*ROW('Hygiene Data'!I155)))</f>
        <v/>
      </c>
      <c r="EE161" s="276" t="str">
        <f ca="true">+IF(OFFSET('Hygiene Data'!$I$12,0,10*ROW('Hygiene Data'!I155))="","",OFFSET('Hygiene Data'!$I$12,0,10*ROW('Hygiene Data'!I155)))</f>
        <v/>
      </c>
      <c r="EF161" s="276"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32"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6"/>
      <c r="BS162" s="276" t="str">
        <f ca="true">+IF(OFFSET('Water Data'!$D$27,0,10*ROW('Water Data'!D156))="","",OFFSET('Water Data'!$D$27,0,10*ROW('Water Data'!D156)))</f>
        <v/>
      </c>
      <c r="BT162" s="276" t="str">
        <f ca="true">+IF(OFFSET('Water Data'!$D$28,0,10*ROW('Water Data'!D156))="","",OFFSET('Water Data'!$D$28,0,10*ROW('Water Data'!D156)))</f>
        <v/>
      </c>
      <c r="BU162" s="276" t="str">
        <f ca="true">+IF(OFFSET('Water Data'!$D$29,0,10*ROW('Water Data'!D156))="","",OFFSET('Water Data'!$D$29,0,10*ROW('Water Data'!D156)))</f>
        <v/>
      </c>
      <c r="BV162" s="276" t="str">
        <f ca="true">+IF(OFFSET('Water Data'!$E$27,0,10*ROW('Water Data'!E156))="","",OFFSET('Water Data'!$E$27,0,10*ROW('Water Data'!E156)))</f>
        <v/>
      </c>
      <c r="BW162" s="276" t="str">
        <f ca="true">+IF(OFFSET('Water Data'!$E$28,0,10*ROW('Water Data'!E156))="","",OFFSET('Water Data'!$E$28,0,10*ROW('Water Data'!E156)))</f>
        <v/>
      </c>
      <c r="BX162" s="276" t="str">
        <f ca="true">+IF(OFFSET('Water Data'!$E$29,0,10*ROW('Water Data'!E156))="","",OFFSET('Water Data'!$E$29,0,10*ROW('Water Data'!E156)))</f>
        <v/>
      </c>
      <c r="BY162" s="276" t="str">
        <f ca="true">+IF(OFFSET('Water Data'!$F$27,0,10*ROW('Water Data'!F156))="","",OFFSET('Water Data'!$F$27,0,10*ROW('Water Data'!F156)))</f>
        <v/>
      </c>
      <c r="BZ162" s="276" t="str">
        <f ca="true">+IF(OFFSET('Water Data'!$F$28,0,10*ROW('Water Data'!F156))="","",OFFSET('Water Data'!$F$28,0,10*ROW('Water Data'!F156)))</f>
        <v/>
      </c>
      <c r="CA162" s="276" t="str">
        <f ca="true">+IF(OFFSET('Water Data'!$F$29,0,10*ROW('Water Data'!F156))="","",OFFSET('Water Data'!$F$29,0,10*ROW('Water Data'!F156)))</f>
        <v/>
      </c>
      <c r="CB162" s="276" t="str">
        <f ca="true">+IF(OFFSET('Water Data'!$G$27,0,10*ROW('Water Data'!G156))="","",OFFSET('Water Data'!$G$27,0,10*ROW('Water Data'!G156)))</f>
        <v/>
      </c>
      <c r="CC162" s="276" t="str">
        <f ca="true">+IF(OFFSET('Water Data'!$G$28,0,10*ROW('Water Data'!G156))="","",OFFSET('Water Data'!$G$28,0,10*ROW('Water Data'!G156)))</f>
        <v/>
      </c>
      <c r="CD162" s="276" t="str">
        <f ca="true">+IF(OFFSET('Water Data'!$G$29,0,10*ROW('Water Data'!G156))="","",OFFSET('Water Data'!$G$29,0,10*ROW('Water Data'!G156)))</f>
        <v/>
      </c>
      <c r="CE162" s="276" t="str">
        <f ca="true">+IF(OFFSET('Water Data'!$H$27,0,10*ROW('Water Data'!H156))="","",OFFSET('Water Data'!$H$27,0,10*ROW('Water Data'!H156)))</f>
        <v/>
      </c>
      <c r="CF162" s="276" t="str">
        <f ca="true">+IF(OFFSET('Water Data'!$H$28,0,10*ROW('Water Data'!H156))="","",OFFSET('Water Data'!$H$28,0,10*ROW('Water Data'!H156)))</f>
        <v/>
      </c>
      <c r="CG162" s="276" t="str">
        <f ca="true">+IF(OFFSET('Water Data'!$H$29,0,10*ROW('Water Data'!H156))="","",OFFSET('Water Data'!$H$29,0,10*ROW('Water Data'!H156)))</f>
        <v/>
      </c>
      <c r="CH162" s="276" t="str">
        <f ca="true">+IF(OFFSET('Water Data'!$I$27,0,10*ROW('Water Data'!I156))="","",OFFSET('Water Data'!$I$27,0,10*ROW('Water Data'!I156)))</f>
        <v/>
      </c>
      <c r="CI162" s="276" t="str">
        <f ca="true">+IF(OFFSET('Water Data'!$I$28,0,10*ROW('Water Data'!I156))="","",OFFSET('Water Data'!$I$28,0,10*ROW('Water Data'!I156)))</f>
        <v/>
      </c>
      <c r="CJ162" s="276" t="str">
        <f ca="true">+IF(OFFSET('Water Data'!$I$29,0,10*ROW('Water Data'!I156))="","",OFFSET('Water Data'!$I$29,0,10*ROW('Water Data'!I156)))</f>
        <v/>
      </c>
      <c r="CK162" s="276" t="str">
        <f ca="true">+IF(OFFSET('Sanitation Data'!$D$28,0,10*ROW('Sanitation Data'!D156))="","",OFFSET('Sanitation Data'!$D$28,0,10*ROW('Sanitation Data'!D156)))</f>
        <v/>
      </c>
      <c r="CL162" s="276" t="str">
        <f ca="true">+IF(OFFSET('Sanitation Data'!$D$29,0,10*ROW('Sanitation Data'!D156))="","",OFFSET('Sanitation Data'!$D$29,0,10*ROW('Sanitation Data'!D156)))</f>
        <v/>
      </c>
      <c r="CM162" s="276" t="str">
        <f ca="true">+IF(OFFSET('Sanitation Data'!$D$30,0,10*ROW('Sanitation Data'!D156))="","",OFFSET('Sanitation Data'!$D$30,0,10*ROW('Sanitation Data'!D156)))</f>
        <v/>
      </c>
      <c r="CN162" s="276" t="str">
        <f ca="true">+IF(OFFSET('Sanitation Data'!$D$31,0,10*ROW('Sanitation Data'!D156))="","",OFFSET('Sanitation Data'!$D$31,0,10*ROW('Sanitation Data'!D156)))</f>
        <v/>
      </c>
      <c r="CO162" s="276" t="str">
        <f ca="true">+IF(OFFSET('Sanitation Data'!$D$32,0,10*ROW('Sanitation Data'!D156))="","",OFFSET('Sanitation Data'!$D$32,0,10*ROW('Sanitation Data'!D156)))</f>
        <v/>
      </c>
      <c r="CP162" s="276" t="str">
        <f ca="true">+IF(OFFSET('Sanitation Data'!$E$28,0,10*ROW('Sanitation Data'!E156))="","",OFFSET('Sanitation Data'!$E$28,0,10*ROW('Sanitation Data'!E156)))</f>
        <v/>
      </c>
      <c r="CQ162" s="276" t="str">
        <f ca="true">+IF(OFFSET('Sanitation Data'!$E$29,0,10*ROW('Sanitation Data'!E156))="","",OFFSET('Sanitation Data'!$E$29,0,10*ROW('Sanitation Data'!E156)))</f>
        <v/>
      </c>
      <c r="CR162" s="276" t="str">
        <f ca="true">+IF(OFFSET('Sanitation Data'!$E$30,0,10*ROW('Sanitation Data'!E156))="","",OFFSET('Sanitation Data'!$E$30,0,10*ROW('Sanitation Data'!E156)))</f>
        <v/>
      </c>
      <c r="CS162" s="276" t="str">
        <f ca="true">+IF(OFFSET('Sanitation Data'!$E$31,0,10*ROW('Sanitation Data'!E156))="","",OFFSET('Sanitation Data'!$E$31,0,10*ROW('Sanitation Data'!E156)))</f>
        <v/>
      </c>
      <c r="CT162" s="276" t="str">
        <f ca="true">+IF(OFFSET('Sanitation Data'!$E$32,0,10*ROW('Sanitation Data'!E156))="","",OFFSET('Sanitation Data'!$E$32,0,10*ROW('Sanitation Data'!E156)))</f>
        <v/>
      </c>
      <c r="CU162" s="276" t="str">
        <f ca="true">+IF(OFFSET('Sanitation Data'!$F$28,0,10*ROW('Sanitation Data'!F156))="","",OFFSET('Sanitation Data'!$F$28,0,10*ROW('Sanitation Data'!F156)))</f>
        <v/>
      </c>
      <c r="CV162" s="276" t="str">
        <f ca="true">+IF(OFFSET('Sanitation Data'!$F$29,0,10*ROW('Sanitation Data'!F156))="","",OFFSET('Sanitation Data'!$F$29,0,10*ROW('Sanitation Data'!F156)))</f>
        <v/>
      </c>
      <c r="CW162" s="276" t="str">
        <f ca="true">+IF(OFFSET('Sanitation Data'!$F$30,0,10*ROW('Sanitation Data'!F156))="","",OFFSET('Sanitation Data'!$F$30,0,10*ROW('Sanitation Data'!F156)))</f>
        <v/>
      </c>
      <c r="CX162" s="276" t="str">
        <f ca="true">+IF(OFFSET('Sanitation Data'!$F$31,0,10*ROW('Sanitation Data'!F156))="","",OFFSET('Sanitation Data'!$F$31,0,10*ROW('Sanitation Data'!F156)))</f>
        <v/>
      </c>
      <c r="CY162" s="276" t="str">
        <f ca="true">+IF(OFFSET('Sanitation Data'!$F$32,0,10*ROW('Sanitation Data'!F156))="","",OFFSET('Sanitation Data'!$F$32,0,10*ROW('Sanitation Data'!F156)))</f>
        <v/>
      </c>
      <c r="CZ162" s="276" t="str">
        <f ca="true">+IF(OFFSET('Sanitation Data'!$G$28,0,10*ROW('Sanitation Data'!G156))="","",OFFSET('Sanitation Data'!$G$28,0,10*ROW('Sanitation Data'!G156)))</f>
        <v/>
      </c>
      <c r="DA162" s="276" t="str">
        <f ca="true">+IF(OFFSET('Sanitation Data'!$G$29,0,10*ROW('Sanitation Data'!G156))="","",OFFSET('Sanitation Data'!$G$29,0,10*ROW('Sanitation Data'!G156)))</f>
        <v/>
      </c>
      <c r="DB162" s="276" t="str">
        <f ca="true">+IF(OFFSET('Sanitation Data'!$G$30,0,10*ROW('Sanitation Data'!G156))="","",OFFSET('Sanitation Data'!$G$30,0,10*ROW('Sanitation Data'!G156)))</f>
        <v/>
      </c>
      <c r="DC162" s="276" t="str">
        <f ca="true">+IF(OFFSET('Sanitation Data'!$G$31,0,10*ROW('Sanitation Data'!G156))="","",OFFSET('Sanitation Data'!$G$31,0,10*ROW('Sanitation Data'!G156)))</f>
        <v/>
      </c>
      <c r="DD162" s="276" t="str">
        <f ca="true">+IF(OFFSET('Sanitation Data'!$G$32,0,10*ROW('Sanitation Data'!G156))="","",OFFSET('Sanitation Data'!$G$32,0,10*ROW('Sanitation Data'!G156)))</f>
        <v/>
      </c>
      <c r="DE162" s="276" t="str">
        <f ca="true">+IF(OFFSET('Sanitation Data'!$H$28,0,10*ROW('Sanitation Data'!H156))="","",OFFSET('Sanitation Data'!$H$28,0,10*ROW('Sanitation Data'!H156)))</f>
        <v/>
      </c>
      <c r="DF162" s="276" t="str">
        <f ca="true">+IF(OFFSET('Sanitation Data'!$H$29,0,10*ROW('Sanitation Data'!H156))="","",OFFSET('Sanitation Data'!$H$29,0,10*ROW('Sanitation Data'!H156)))</f>
        <v/>
      </c>
      <c r="DG162" s="276" t="str">
        <f ca="true">+IF(OFFSET('Sanitation Data'!$H$30,0,10*ROW('Sanitation Data'!H156))="","",OFFSET('Sanitation Data'!$H$30,0,10*ROW('Sanitation Data'!H156)))</f>
        <v/>
      </c>
      <c r="DH162" s="276" t="str">
        <f ca="true">+IF(OFFSET('Sanitation Data'!$H$31,0,10*ROW('Sanitation Data'!H156))="","",OFFSET('Sanitation Data'!$H$31,0,10*ROW('Sanitation Data'!H156)))</f>
        <v/>
      </c>
      <c r="DI162" s="276" t="str">
        <f ca="true">+IF(OFFSET('Sanitation Data'!$H$32,0,10*ROW('Sanitation Data'!H156))="","",OFFSET('Sanitation Data'!$H$32,0,10*ROW('Sanitation Data'!H156)))</f>
        <v/>
      </c>
      <c r="DJ162" s="276" t="str">
        <f ca="true">+IF(OFFSET('Sanitation Data'!$I$28,0,10*ROW('Sanitation Data'!I156))="","",OFFSET('Sanitation Data'!$I$28,0,10*ROW('Sanitation Data'!I156)))</f>
        <v/>
      </c>
      <c r="DK162" s="276" t="str">
        <f ca="true">+IF(OFFSET('Sanitation Data'!$I$29,0,10*ROW('Sanitation Data'!I156))="","",OFFSET('Sanitation Data'!$I$29,0,10*ROW('Sanitation Data'!I156)))</f>
        <v/>
      </c>
      <c r="DL162" s="276" t="str">
        <f ca="true">+IF(OFFSET('Sanitation Data'!$I$30,0,10*ROW('Sanitation Data'!I156))="","",OFFSET('Sanitation Data'!$I$30,0,10*ROW('Sanitation Data'!I156)))</f>
        <v/>
      </c>
      <c r="DM162" s="276" t="str">
        <f ca="true">+IF(OFFSET('Sanitation Data'!$I$31,0,10*ROW('Sanitation Data'!I156))="","",OFFSET('Sanitation Data'!$I$31,0,10*ROW('Sanitation Data'!I156)))</f>
        <v/>
      </c>
      <c r="DN162" s="276" t="str">
        <f ca="true">+IF(OFFSET('Sanitation Data'!$I$32,0,10*ROW('Sanitation Data'!I156))="","",OFFSET('Sanitation Data'!$I$32,0,10*ROW('Sanitation Data'!I156)))</f>
        <v/>
      </c>
      <c r="DO162" s="276" t="str">
        <f ca="true">+IF(OFFSET('Hygiene Data'!$D$11,0,10*ROW('Hygiene Data'!D156))="","",OFFSET('Hygiene Data'!$D$11,0,10*ROW('Hygiene Data'!D156)))</f>
        <v/>
      </c>
      <c r="DP162" s="276" t="str">
        <f ca="true">+IF(OFFSET('Hygiene Data'!$D$12,0,10*ROW('Hygiene Data'!D156))="","",OFFSET('Hygiene Data'!$D$12,0,10*ROW('Hygiene Data'!D156)))</f>
        <v/>
      </c>
      <c r="DQ162" s="276" t="str">
        <f ca="true">+IF(OFFSET('Hygiene Data'!$D$13,0,10*ROW('Hygiene Data'!D156))="","",OFFSET('Hygiene Data'!$D$13,0,10*ROW('Hygiene Data'!D156)))</f>
        <v/>
      </c>
      <c r="DR162" s="276" t="str">
        <f ca="true">+IF(OFFSET('Hygiene Data'!$E$11,0,10*ROW('Hygiene Data'!E156))="","",OFFSET('Hygiene Data'!$E$11,0,10*ROW('Hygiene Data'!E156)))</f>
        <v/>
      </c>
      <c r="DS162" s="276" t="str">
        <f ca="true">+IF(OFFSET('Hygiene Data'!$E$12,0,10*ROW('Hygiene Data'!E156))="","",OFFSET('Hygiene Data'!$E$12,0,10*ROW('Hygiene Data'!E156)))</f>
        <v/>
      </c>
      <c r="DT162" s="276" t="str">
        <f ca="true">+IF(OFFSET('Hygiene Data'!$E$13,0,10*ROW('Hygiene Data'!E156))="","",OFFSET('Hygiene Data'!$E$13,0,10*ROW('Hygiene Data'!E156)))</f>
        <v/>
      </c>
      <c r="DU162" s="276" t="str">
        <f ca="true">+IF(OFFSET('Hygiene Data'!$F$11,0,10*ROW('Hygiene Data'!F156))="","",OFFSET('Hygiene Data'!$F$11,0,10*ROW('Hygiene Data'!F156)))</f>
        <v/>
      </c>
      <c r="DV162" s="276" t="str">
        <f ca="true">+IF(OFFSET('Hygiene Data'!$F$12,0,10*ROW('Hygiene Data'!F156))="","",OFFSET('Hygiene Data'!$F$12,0,10*ROW('Hygiene Data'!F156)))</f>
        <v/>
      </c>
      <c r="DW162" s="276" t="str">
        <f ca="true">+IF(OFFSET('Hygiene Data'!$F$13,0,10*ROW('Hygiene Data'!F156))="","",OFFSET('Hygiene Data'!$F$13,0,10*ROW('Hygiene Data'!F156)))</f>
        <v/>
      </c>
      <c r="DX162" s="276" t="str">
        <f ca="true">+IF(OFFSET('Hygiene Data'!$G$11,0,10*ROW('Hygiene Data'!G156))="","",OFFSET('Hygiene Data'!$G$11,0,10*ROW('Hygiene Data'!G156)))</f>
        <v/>
      </c>
      <c r="DY162" s="276" t="str">
        <f ca="true">+IF(OFFSET('Hygiene Data'!$G$12,0,10*ROW('Hygiene Data'!G156))="","",OFFSET('Hygiene Data'!$G$12,0,10*ROW('Hygiene Data'!G156)))</f>
        <v/>
      </c>
      <c r="DZ162" s="276" t="str">
        <f ca="true">+IF(OFFSET('Hygiene Data'!$G$13,0,10*ROW('Hygiene Data'!G156))="","",OFFSET('Hygiene Data'!$G$13,0,10*ROW('Hygiene Data'!G156)))</f>
        <v/>
      </c>
      <c r="EA162" s="276" t="str">
        <f ca="true">+IF(OFFSET('Hygiene Data'!$H$11,0,10*ROW('Hygiene Data'!H156))="","",OFFSET('Hygiene Data'!$H$11,0,10*ROW('Hygiene Data'!H156)))</f>
        <v/>
      </c>
      <c r="EB162" s="276" t="str">
        <f ca="true">+IF(OFFSET('Hygiene Data'!$H$12,0,10*ROW('Hygiene Data'!H156))="","",OFFSET('Hygiene Data'!$H$12,0,10*ROW('Hygiene Data'!H156)))</f>
        <v/>
      </c>
      <c r="EC162" s="276" t="str">
        <f ca="true">+IF(OFFSET('Hygiene Data'!$H$13,0,10*ROW('Hygiene Data'!H156))="","",OFFSET('Hygiene Data'!$H$13,0,10*ROW('Hygiene Data'!H156)))</f>
        <v/>
      </c>
      <c r="ED162" s="276" t="str">
        <f ca="true">+IF(OFFSET('Hygiene Data'!$I$11,0,10*ROW('Hygiene Data'!I156))="","",OFFSET('Hygiene Data'!$I$11,0,10*ROW('Hygiene Data'!I156)))</f>
        <v/>
      </c>
      <c r="EE162" s="276" t="str">
        <f ca="true">+IF(OFFSET('Hygiene Data'!$I$12,0,10*ROW('Hygiene Data'!I156))="","",OFFSET('Hygiene Data'!$I$12,0,10*ROW('Hygiene Data'!I156)))</f>
        <v/>
      </c>
      <c r="EF162" s="276"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32"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6"/>
      <c r="BS163" s="276" t="str">
        <f ca="true">+IF(OFFSET('Water Data'!$D$27,0,10*ROW('Water Data'!D157))="","",OFFSET('Water Data'!$D$27,0,10*ROW('Water Data'!D157)))</f>
        <v/>
      </c>
      <c r="BT163" s="276" t="str">
        <f ca="true">+IF(OFFSET('Water Data'!$D$28,0,10*ROW('Water Data'!D157))="","",OFFSET('Water Data'!$D$28,0,10*ROW('Water Data'!D157)))</f>
        <v/>
      </c>
      <c r="BU163" s="276" t="str">
        <f ca="true">+IF(OFFSET('Water Data'!$D$29,0,10*ROW('Water Data'!D157))="","",OFFSET('Water Data'!$D$29,0,10*ROW('Water Data'!D157)))</f>
        <v/>
      </c>
      <c r="BV163" s="276" t="str">
        <f ca="true">+IF(OFFSET('Water Data'!$E$27,0,10*ROW('Water Data'!E157))="","",OFFSET('Water Data'!$E$27,0,10*ROW('Water Data'!E157)))</f>
        <v/>
      </c>
      <c r="BW163" s="276" t="str">
        <f ca="true">+IF(OFFSET('Water Data'!$E$28,0,10*ROW('Water Data'!E157))="","",OFFSET('Water Data'!$E$28,0,10*ROW('Water Data'!E157)))</f>
        <v/>
      </c>
      <c r="BX163" s="276" t="str">
        <f ca="true">+IF(OFFSET('Water Data'!$E$29,0,10*ROW('Water Data'!E157))="","",OFFSET('Water Data'!$E$29,0,10*ROW('Water Data'!E157)))</f>
        <v/>
      </c>
      <c r="BY163" s="276" t="str">
        <f ca="true">+IF(OFFSET('Water Data'!$F$27,0,10*ROW('Water Data'!F157))="","",OFFSET('Water Data'!$F$27,0,10*ROW('Water Data'!F157)))</f>
        <v/>
      </c>
      <c r="BZ163" s="276" t="str">
        <f ca="true">+IF(OFFSET('Water Data'!$F$28,0,10*ROW('Water Data'!F157))="","",OFFSET('Water Data'!$F$28,0,10*ROW('Water Data'!F157)))</f>
        <v/>
      </c>
      <c r="CA163" s="276" t="str">
        <f ca="true">+IF(OFFSET('Water Data'!$F$29,0,10*ROW('Water Data'!F157))="","",OFFSET('Water Data'!$F$29,0,10*ROW('Water Data'!F157)))</f>
        <v/>
      </c>
      <c r="CB163" s="276" t="str">
        <f ca="true">+IF(OFFSET('Water Data'!$G$27,0,10*ROW('Water Data'!G157))="","",OFFSET('Water Data'!$G$27,0,10*ROW('Water Data'!G157)))</f>
        <v/>
      </c>
      <c r="CC163" s="276" t="str">
        <f ca="true">+IF(OFFSET('Water Data'!$G$28,0,10*ROW('Water Data'!G157))="","",OFFSET('Water Data'!$G$28,0,10*ROW('Water Data'!G157)))</f>
        <v/>
      </c>
      <c r="CD163" s="276" t="str">
        <f ca="true">+IF(OFFSET('Water Data'!$G$29,0,10*ROW('Water Data'!G157))="","",OFFSET('Water Data'!$G$29,0,10*ROW('Water Data'!G157)))</f>
        <v/>
      </c>
      <c r="CE163" s="276" t="str">
        <f ca="true">+IF(OFFSET('Water Data'!$H$27,0,10*ROW('Water Data'!H157))="","",OFFSET('Water Data'!$H$27,0,10*ROW('Water Data'!H157)))</f>
        <v/>
      </c>
      <c r="CF163" s="276" t="str">
        <f ca="true">+IF(OFFSET('Water Data'!$H$28,0,10*ROW('Water Data'!H157))="","",OFFSET('Water Data'!$H$28,0,10*ROW('Water Data'!H157)))</f>
        <v/>
      </c>
      <c r="CG163" s="276" t="str">
        <f ca="true">+IF(OFFSET('Water Data'!$H$29,0,10*ROW('Water Data'!H157))="","",OFFSET('Water Data'!$H$29,0,10*ROW('Water Data'!H157)))</f>
        <v/>
      </c>
      <c r="CH163" s="276" t="str">
        <f ca="true">+IF(OFFSET('Water Data'!$I$27,0,10*ROW('Water Data'!I157))="","",OFFSET('Water Data'!$I$27,0,10*ROW('Water Data'!I157)))</f>
        <v/>
      </c>
      <c r="CI163" s="276" t="str">
        <f ca="true">+IF(OFFSET('Water Data'!$I$28,0,10*ROW('Water Data'!I157))="","",OFFSET('Water Data'!$I$28,0,10*ROW('Water Data'!I157)))</f>
        <v/>
      </c>
      <c r="CJ163" s="276" t="str">
        <f ca="true">+IF(OFFSET('Water Data'!$I$29,0,10*ROW('Water Data'!I157))="","",OFFSET('Water Data'!$I$29,0,10*ROW('Water Data'!I157)))</f>
        <v/>
      </c>
      <c r="CK163" s="276" t="str">
        <f ca="true">+IF(OFFSET('Sanitation Data'!$D$28,0,10*ROW('Sanitation Data'!D157))="","",OFFSET('Sanitation Data'!$D$28,0,10*ROW('Sanitation Data'!D157)))</f>
        <v/>
      </c>
      <c r="CL163" s="276" t="str">
        <f ca="true">+IF(OFFSET('Sanitation Data'!$D$29,0,10*ROW('Sanitation Data'!D157))="","",OFFSET('Sanitation Data'!$D$29,0,10*ROW('Sanitation Data'!D157)))</f>
        <v/>
      </c>
      <c r="CM163" s="276" t="str">
        <f ca="true">+IF(OFFSET('Sanitation Data'!$D$30,0,10*ROW('Sanitation Data'!D157))="","",OFFSET('Sanitation Data'!$D$30,0,10*ROW('Sanitation Data'!D157)))</f>
        <v/>
      </c>
      <c r="CN163" s="276" t="str">
        <f ca="true">+IF(OFFSET('Sanitation Data'!$D$31,0,10*ROW('Sanitation Data'!D157))="","",OFFSET('Sanitation Data'!$D$31,0,10*ROW('Sanitation Data'!D157)))</f>
        <v/>
      </c>
      <c r="CO163" s="276" t="str">
        <f ca="true">+IF(OFFSET('Sanitation Data'!$D$32,0,10*ROW('Sanitation Data'!D157))="","",OFFSET('Sanitation Data'!$D$32,0,10*ROW('Sanitation Data'!D157)))</f>
        <v/>
      </c>
      <c r="CP163" s="276" t="str">
        <f ca="true">+IF(OFFSET('Sanitation Data'!$E$28,0,10*ROW('Sanitation Data'!E157))="","",OFFSET('Sanitation Data'!$E$28,0,10*ROW('Sanitation Data'!E157)))</f>
        <v/>
      </c>
      <c r="CQ163" s="276" t="str">
        <f ca="true">+IF(OFFSET('Sanitation Data'!$E$29,0,10*ROW('Sanitation Data'!E157))="","",OFFSET('Sanitation Data'!$E$29,0,10*ROW('Sanitation Data'!E157)))</f>
        <v/>
      </c>
      <c r="CR163" s="276" t="str">
        <f ca="true">+IF(OFFSET('Sanitation Data'!$E$30,0,10*ROW('Sanitation Data'!E157))="","",OFFSET('Sanitation Data'!$E$30,0,10*ROW('Sanitation Data'!E157)))</f>
        <v/>
      </c>
      <c r="CS163" s="276" t="str">
        <f ca="true">+IF(OFFSET('Sanitation Data'!$E$31,0,10*ROW('Sanitation Data'!E157))="","",OFFSET('Sanitation Data'!$E$31,0,10*ROW('Sanitation Data'!E157)))</f>
        <v/>
      </c>
      <c r="CT163" s="276" t="str">
        <f ca="true">+IF(OFFSET('Sanitation Data'!$E$32,0,10*ROW('Sanitation Data'!E157))="","",OFFSET('Sanitation Data'!$E$32,0,10*ROW('Sanitation Data'!E157)))</f>
        <v/>
      </c>
      <c r="CU163" s="276" t="str">
        <f ca="true">+IF(OFFSET('Sanitation Data'!$F$28,0,10*ROW('Sanitation Data'!F157))="","",OFFSET('Sanitation Data'!$F$28,0,10*ROW('Sanitation Data'!F157)))</f>
        <v/>
      </c>
      <c r="CV163" s="276" t="str">
        <f ca="true">+IF(OFFSET('Sanitation Data'!$F$29,0,10*ROW('Sanitation Data'!F157))="","",OFFSET('Sanitation Data'!$F$29,0,10*ROW('Sanitation Data'!F157)))</f>
        <v/>
      </c>
      <c r="CW163" s="276" t="str">
        <f ca="true">+IF(OFFSET('Sanitation Data'!$F$30,0,10*ROW('Sanitation Data'!F157))="","",OFFSET('Sanitation Data'!$F$30,0,10*ROW('Sanitation Data'!F157)))</f>
        <v/>
      </c>
      <c r="CX163" s="276" t="str">
        <f ca="true">+IF(OFFSET('Sanitation Data'!$F$31,0,10*ROW('Sanitation Data'!F157))="","",OFFSET('Sanitation Data'!$F$31,0,10*ROW('Sanitation Data'!F157)))</f>
        <v/>
      </c>
      <c r="CY163" s="276" t="str">
        <f ca="true">+IF(OFFSET('Sanitation Data'!$F$32,0,10*ROW('Sanitation Data'!F157))="","",OFFSET('Sanitation Data'!$F$32,0,10*ROW('Sanitation Data'!F157)))</f>
        <v/>
      </c>
      <c r="CZ163" s="276" t="str">
        <f ca="true">+IF(OFFSET('Sanitation Data'!$G$28,0,10*ROW('Sanitation Data'!G157))="","",OFFSET('Sanitation Data'!$G$28,0,10*ROW('Sanitation Data'!G157)))</f>
        <v/>
      </c>
      <c r="DA163" s="276" t="str">
        <f ca="true">+IF(OFFSET('Sanitation Data'!$G$29,0,10*ROW('Sanitation Data'!G157))="","",OFFSET('Sanitation Data'!$G$29,0,10*ROW('Sanitation Data'!G157)))</f>
        <v/>
      </c>
      <c r="DB163" s="276" t="str">
        <f ca="true">+IF(OFFSET('Sanitation Data'!$G$30,0,10*ROW('Sanitation Data'!G157))="","",OFFSET('Sanitation Data'!$G$30,0,10*ROW('Sanitation Data'!G157)))</f>
        <v/>
      </c>
      <c r="DC163" s="276" t="str">
        <f ca="true">+IF(OFFSET('Sanitation Data'!$G$31,0,10*ROW('Sanitation Data'!G157))="","",OFFSET('Sanitation Data'!$G$31,0,10*ROW('Sanitation Data'!G157)))</f>
        <v/>
      </c>
      <c r="DD163" s="276" t="str">
        <f ca="true">+IF(OFFSET('Sanitation Data'!$G$32,0,10*ROW('Sanitation Data'!G157))="","",OFFSET('Sanitation Data'!$G$32,0,10*ROW('Sanitation Data'!G157)))</f>
        <v/>
      </c>
      <c r="DE163" s="276" t="str">
        <f ca="true">+IF(OFFSET('Sanitation Data'!$H$28,0,10*ROW('Sanitation Data'!H157))="","",OFFSET('Sanitation Data'!$H$28,0,10*ROW('Sanitation Data'!H157)))</f>
        <v/>
      </c>
      <c r="DF163" s="276" t="str">
        <f ca="true">+IF(OFFSET('Sanitation Data'!$H$29,0,10*ROW('Sanitation Data'!H157))="","",OFFSET('Sanitation Data'!$H$29,0,10*ROW('Sanitation Data'!H157)))</f>
        <v/>
      </c>
      <c r="DG163" s="276" t="str">
        <f ca="true">+IF(OFFSET('Sanitation Data'!$H$30,0,10*ROW('Sanitation Data'!H157))="","",OFFSET('Sanitation Data'!$H$30,0,10*ROW('Sanitation Data'!H157)))</f>
        <v/>
      </c>
      <c r="DH163" s="276" t="str">
        <f ca="true">+IF(OFFSET('Sanitation Data'!$H$31,0,10*ROW('Sanitation Data'!H157))="","",OFFSET('Sanitation Data'!$H$31,0,10*ROW('Sanitation Data'!H157)))</f>
        <v/>
      </c>
      <c r="DI163" s="276" t="str">
        <f ca="true">+IF(OFFSET('Sanitation Data'!$H$32,0,10*ROW('Sanitation Data'!H157))="","",OFFSET('Sanitation Data'!$H$32,0,10*ROW('Sanitation Data'!H157)))</f>
        <v/>
      </c>
      <c r="DJ163" s="276" t="str">
        <f ca="true">+IF(OFFSET('Sanitation Data'!$I$28,0,10*ROW('Sanitation Data'!I157))="","",OFFSET('Sanitation Data'!$I$28,0,10*ROW('Sanitation Data'!I157)))</f>
        <v/>
      </c>
      <c r="DK163" s="276" t="str">
        <f ca="true">+IF(OFFSET('Sanitation Data'!$I$29,0,10*ROW('Sanitation Data'!I157))="","",OFFSET('Sanitation Data'!$I$29,0,10*ROW('Sanitation Data'!I157)))</f>
        <v/>
      </c>
      <c r="DL163" s="276" t="str">
        <f ca="true">+IF(OFFSET('Sanitation Data'!$I$30,0,10*ROW('Sanitation Data'!I157))="","",OFFSET('Sanitation Data'!$I$30,0,10*ROW('Sanitation Data'!I157)))</f>
        <v/>
      </c>
      <c r="DM163" s="276" t="str">
        <f ca="true">+IF(OFFSET('Sanitation Data'!$I$31,0,10*ROW('Sanitation Data'!I157))="","",OFFSET('Sanitation Data'!$I$31,0,10*ROW('Sanitation Data'!I157)))</f>
        <v/>
      </c>
      <c r="DN163" s="276" t="str">
        <f ca="true">+IF(OFFSET('Sanitation Data'!$I$32,0,10*ROW('Sanitation Data'!I157))="","",OFFSET('Sanitation Data'!$I$32,0,10*ROW('Sanitation Data'!I157)))</f>
        <v/>
      </c>
      <c r="DO163" s="276" t="str">
        <f ca="true">+IF(OFFSET('Hygiene Data'!$D$11,0,10*ROW('Hygiene Data'!D157))="","",OFFSET('Hygiene Data'!$D$11,0,10*ROW('Hygiene Data'!D157)))</f>
        <v/>
      </c>
      <c r="DP163" s="276" t="str">
        <f ca="true">+IF(OFFSET('Hygiene Data'!$D$12,0,10*ROW('Hygiene Data'!D157))="","",OFFSET('Hygiene Data'!$D$12,0,10*ROW('Hygiene Data'!D157)))</f>
        <v/>
      </c>
      <c r="DQ163" s="276" t="str">
        <f ca="true">+IF(OFFSET('Hygiene Data'!$D$13,0,10*ROW('Hygiene Data'!D157))="","",OFFSET('Hygiene Data'!$D$13,0,10*ROW('Hygiene Data'!D157)))</f>
        <v/>
      </c>
      <c r="DR163" s="276" t="str">
        <f ca="true">+IF(OFFSET('Hygiene Data'!$E$11,0,10*ROW('Hygiene Data'!E157))="","",OFFSET('Hygiene Data'!$E$11,0,10*ROW('Hygiene Data'!E157)))</f>
        <v/>
      </c>
      <c r="DS163" s="276" t="str">
        <f ca="true">+IF(OFFSET('Hygiene Data'!$E$12,0,10*ROW('Hygiene Data'!E157))="","",OFFSET('Hygiene Data'!$E$12,0,10*ROW('Hygiene Data'!E157)))</f>
        <v/>
      </c>
      <c r="DT163" s="276" t="str">
        <f ca="true">+IF(OFFSET('Hygiene Data'!$E$13,0,10*ROW('Hygiene Data'!E157))="","",OFFSET('Hygiene Data'!$E$13,0,10*ROW('Hygiene Data'!E157)))</f>
        <v/>
      </c>
      <c r="DU163" s="276" t="str">
        <f ca="true">+IF(OFFSET('Hygiene Data'!$F$11,0,10*ROW('Hygiene Data'!F157))="","",OFFSET('Hygiene Data'!$F$11,0,10*ROW('Hygiene Data'!F157)))</f>
        <v/>
      </c>
      <c r="DV163" s="276" t="str">
        <f ca="true">+IF(OFFSET('Hygiene Data'!$F$12,0,10*ROW('Hygiene Data'!F157))="","",OFFSET('Hygiene Data'!$F$12,0,10*ROW('Hygiene Data'!F157)))</f>
        <v/>
      </c>
      <c r="DW163" s="276" t="str">
        <f ca="true">+IF(OFFSET('Hygiene Data'!$F$13,0,10*ROW('Hygiene Data'!F157))="","",OFFSET('Hygiene Data'!$F$13,0,10*ROW('Hygiene Data'!F157)))</f>
        <v/>
      </c>
      <c r="DX163" s="276" t="str">
        <f ca="true">+IF(OFFSET('Hygiene Data'!$G$11,0,10*ROW('Hygiene Data'!G157))="","",OFFSET('Hygiene Data'!$G$11,0,10*ROW('Hygiene Data'!G157)))</f>
        <v/>
      </c>
      <c r="DY163" s="276" t="str">
        <f ca="true">+IF(OFFSET('Hygiene Data'!$G$12,0,10*ROW('Hygiene Data'!G157))="","",OFFSET('Hygiene Data'!$G$12,0,10*ROW('Hygiene Data'!G157)))</f>
        <v/>
      </c>
      <c r="DZ163" s="276" t="str">
        <f ca="true">+IF(OFFSET('Hygiene Data'!$G$13,0,10*ROW('Hygiene Data'!G157))="","",OFFSET('Hygiene Data'!$G$13,0,10*ROW('Hygiene Data'!G157)))</f>
        <v/>
      </c>
      <c r="EA163" s="276" t="str">
        <f ca="true">+IF(OFFSET('Hygiene Data'!$H$11,0,10*ROW('Hygiene Data'!H157))="","",OFFSET('Hygiene Data'!$H$11,0,10*ROW('Hygiene Data'!H157)))</f>
        <v/>
      </c>
      <c r="EB163" s="276" t="str">
        <f ca="true">+IF(OFFSET('Hygiene Data'!$H$12,0,10*ROW('Hygiene Data'!H157))="","",OFFSET('Hygiene Data'!$H$12,0,10*ROW('Hygiene Data'!H157)))</f>
        <v/>
      </c>
      <c r="EC163" s="276" t="str">
        <f ca="true">+IF(OFFSET('Hygiene Data'!$H$13,0,10*ROW('Hygiene Data'!H157))="","",OFFSET('Hygiene Data'!$H$13,0,10*ROW('Hygiene Data'!H157)))</f>
        <v/>
      </c>
      <c r="ED163" s="276" t="str">
        <f ca="true">+IF(OFFSET('Hygiene Data'!$I$11,0,10*ROW('Hygiene Data'!I157))="","",OFFSET('Hygiene Data'!$I$11,0,10*ROW('Hygiene Data'!I157)))</f>
        <v/>
      </c>
      <c r="EE163" s="276" t="str">
        <f ca="true">+IF(OFFSET('Hygiene Data'!$I$12,0,10*ROW('Hygiene Data'!I157))="","",OFFSET('Hygiene Data'!$I$12,0,10*ROW('Hygiene Data'!I157)))</f>
        <v/>
      </c>
      <c r="EF163" s="276"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32"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6"/>
      <c r="BS164" s="276" t="str">
        <f ca="true">+IF(OFFSET('Water Data'!$D$27,0,10*ROW('Water Data'!D158))="","",OFFSET('Water Data'!$D$27,0,10*ROW('Water Data'!D158)))</f>
        <v/>
      </c>
      <c r="BT164" s="276" t="str">
        <f ca="true">+IF(OFFSET('Water Data'!$D$28,0,10*ROW('Water Data'!D158))="","",OFFSET('Water Data'!$D$28,0,10*ROW('Water Data'!D158)))</f>
        <v/>
      </c>
      <c r="BU164" s="276" t="str">
        <f ca="true">+IF(OFFSET('Water Data'!$D$29,0,10*ROW('Water Data'!D158))="","",OFFSET('Water Data'!$D$29,0,10*ROW('Water Data'!D158)))</f>
        <v/>
      </c>
      <c r="BV164" s="276" t="str">
        <f ca="true">+IF(OFFSET('Water Data'!$E$27,0,10*ROW('Water Data'!E158))="","",OFFSET('Water Data'!$E$27,0,10*ROW('Water Data'!E158)))</f>
        <v/>
      </c>
      <c r="BW164" s="276" t="str">
        <f ca="true">+IF(OFFSET('Water Data'!$E$28,0,10*ROW('Water Data'!E158))="","",OFFSET('Water Data'!$E$28,0,10*ROW('Water Data'!E158)))</f>
        <v/>
      </c>
      <c r="BX164" s="276" t="str">
        <f ca="true">+IF(OFFSET('Water Data'!$E$29,0,10*ROW('Water Data'!E158))="","",OFFSET('Water Data'!$E$29,0,10*ROW('Water Data'!E158)))</f>
        <v/>
      </c>
      <c r="BY164" s="276" t="str">
        <f ca="true">+IF(OFFSET('Water Data'!$F$27,0,10*ROW('Water Data'!F158))="","",OFFSET('Water Data'!$F$27,0,10*ROW('Water Data'!F158)))</f>
        <v/>
      </c>
      <c r="BZ164" s="276" t="str">
        <f ca="true">+IF(OFFSET('Water Data'!$F$28,0,10*ROW('Water Data'!F158))="","",OFFSET('Water Data'!$F$28,0,10*ROW('Water Data'!F158)))</f>
        <v/>
      </c>
      <c r="CA164" s="276" t="str">
        <f ca="true">+IF(OFFSET('Water Data'!$F$29,0,10*ROW('Water Data'!F158))="","",OFFSET('Water Data'!$F$29,0,10*ROW('Water Data'!F158)))</f>
        <v/>
      </c>
      <c r="CB164" s="276" t="str">
        <f ca="true">+IF(OFFSET('Water Data'!$G$27,0,10*ROW('Water Data'!G158))="","",OFFSET('Water Data'!$G$27,0,10*ROW('Water Data'!G158)))</f>
        <v/>
      </c>
      <c r="CC164" s="276" t="str">
        <f ca="true">+IF(OFFSET('Water Data'!$G$28,0,10*ROW('Water Data'!G158))="","",OFFSET('Water Data'!$G$28,0,10*ROW('Water Data'!G158)))</f>
        <v/>
      </c>
      <c r="CD164" s="276" t="str">
        <f ca="true">+IF(OFFSET('Water Data'!$G$29,0,10*ROW('Water Data'!G158))="","",OFFSET('Water Data'!$G$29,0,10*ROW('Water Data'!G158)))</f>
        <v/>
      </c>
      <c r="CE164" s="276" t="str">
        <f ca="true">+IF(OFFSET('Water Data'!$H$27,0,10*ROW('Water Data'!H158))="","",OFFSET('Water Data'!$H$27,0,10*ROW('Water Data'!H158)))</f>
        <v/>
      </c>
      <c r="CF164" s="276" t="str">
        <f ca="true">+IF(OFFSET('Water Data'!$H$28,0,10*ROW('Water Data'!H158))="","",OFFSET('Water Data'!$H$28,0,10*ROW('Water Data'!H158)))</f>
        <v/>
      </c>
      <c r="CG164" s="276" t="str">
        <f ca="true">+IF(OFFSET('Water Data'!$H$29,0,10*ROW('Water Data'!H158))="","",OFFSET('Water Data'!$H$29,0,10*ROW('Water Data'!H158)))</f>
        <v/>
      </c>
      <c r="CH164" s="276" t="str">
        <f ca="true">+IF(OFFSET('Water Data'!$I$27,0,10*ROW('Water Data'!I158))="","",OFFSET('Water Data'!$I$27,0,10*ROW('Water Data'!I158)))</f>
        <v/>
      </c>
      <c r="CI164" s="276" t="str">
        <f ca="true">+IF(OFFSET('Water Data'!$I$28,0,10*ROW('Water Data'!I158))="","",OFFSET('Water Data'!$I$28,0,10*ROW('Water Data'!I158)))</f>
        <v/>
      </c>
      <c r="CJ164" s="276" t="str">
        <f ca="true">+IF(OFFSET('Water Data'!$I$29,0,10*ROW('Water Data'!I158))="","",OFFSET('Water Data'!$I$29,0,10*ROW('Water Data'!I158)))</f>
        <v/>
      </c>
      <c r="CK164" s="276" t="str">
        <f ca="true">+IF(OFFSET('Sanitation Data'!$D$28,0,10*ROW('Sanitation Data'!D158))="","",OFFSET('Sanitation Data'!$D$28,0,10*ROW('Sanitation Data'!D158)))</f>
        <v/>
      </c>
      <c r="CL164" s="276" t="str">
        <f ca="true">+IF(OFFSET('Sanitation Data'!$D$29,0,10*ROW('Sanitation Data'!D158))="","",OFFSET('Sanitation Data'!$D$29,0,10*ROW('Sanitation Data'!D158)))</f>
        <v/>
      </c>
      <c r="CM164" s="276" t="str">
        <f ca="true">+IF(OFFSET('Sanitation Data'!$D$30,0,10*ROW('Sanitation Data'!D158))="","",OFFSET('Sanitation Data'!$D$30,0,10*ROW('Sanitation Data'!D158)))</f>
        <v/>
      </c>
      <c r="CN164" s="276" t="str">
        <f ca="true">+IF(OFFSET('Sanitation Data'!$D$31,0,10*ROW('Sanitation Data'!D158))="","",OFFSET('Sanitation Data'!$D$31,0,10*ROW('Sanitation Data'!D158)))</f>
        <v/>
      </c>
      <c r="CO164" s="276" t="str">
        <f ca="true">+IF(OFFSET('Sanitation Data'!$D$32,0,10*ROW('Sanitation Data'!D158))="","",OFFSET('Sanitation Data'!$D$32,0,10*ROW('Sanitation Data'!D158)))</f>
        <v/>
      </c>
      <c r="CP164" s="276" t="str">
        <f ca="true">+IF(OFFSET('Sanitation Data'!$E$28,0,10*ROW('Sanitation Data'!E158))="","",OFFSET('Sanitation Data'!$E$28,0,10*ROW('Sanitation Data'!E158)))</f>
        <v/>
      </c>
      <c r="CQ164" s="276" t="str">
        <f ca="true">+IF(OFFSET('Sanitation Data'!$E$29,0,10*ROW('Sanitation Data'!E158))="","",OFFSET('Sanitation Data'!$E$29,0,10*ROW('Sanitation Data'!E158)))</f>
        <v/>
      </c>
      <c r="CR164" s="276" t="str">
        <f ca="true">+IF(OFFSET('Sanitation Data'!$E$30,0,10*ROW('Sanitation Data'!E158))="","",OFFSET('Sanitation Data'!$E$30,0,10*ROW('Sanitation Data'!E158)))</f>
        <v/>
      </c>
      <c r="CS164" s="276" t="str">
        <f ca="true">+IF(OFFSET('Sanitation Data'!$E$31,0,10*ROW('Sanitation Data'!E158))="","",OFFSET('Sanitation Data'!$E$31,0,10*ROW('Sanitation Data'!E158)))</f>
        <v/>
      </c>
      <c r="CT164" s="276" t="str">
        <f ca="true">+IF(OFFSET('Sanitation Data'!$E$32,0,10*ROW('Sanitation Data'!E158))="","",OFFSET('Sanitation Data'!$E$32,0,10*ROW('Sanitation Data'!E158)))</f>
        <v/>
      </c>
      <c r="CU164" s="276" t="str">
        <f ca="true">+IF(OFFSET('Sanitation Data'!$F$28,0,10*ROW('Sanitation Data'!F158))="","",OFFSET('Sanitation Data'!$F$28,0,10*ROW('Sanitation Data'!F158)))</f>
        <v/>
      </c>
      <c r="CV164" s="276" t="str">
        <f ca="true">+IF(OFFSET('Sanitation Data'!$F$29,0,10*ROW('Sanitation Data'!F158))="","",OFFSET('Sanitation Data'!$F$29,0,10*ROW('Sanitation Data'!F158)))</f>
        <v/>
      </c>
      <c r="CW164" s="276" t="str">
        <f ca="true">+IF(OFFSET('Sanitation Data'!$F$30,0,10*ROW('Sanitation Data'!F158))="","",OFFSET('Sanitation Data'!$F$30,0,10*ROW('Sanitation Data'!F158)))</f>
        <v/>
      </c>
      <c r="CX164" s="276" t="str">
        <f ca="true">+IF(OFFSET('Sanitation Data'!$F$31,0,10*ROW('Sanitation Data'!F158))="","",OFFSET('Sanitation Data'!$F$31,0,10*ROW('Sanitation Data'!F158)))</f>
        <v/>
      </c>
      <c r="CY164" s="276" t="str">
        <f ca="true">+IF(OFFSET('Sanitation Data'!$F$32,0,10*ROW('Sanitation Data'!F158))="","",OFFSET('Sanitation Data'!$F$32,0,10*ROW('Sanitation Data'!F158)))</f>
        <v/>
      </c>
      <c r="CZ164" s="276" t="str">
        <f ca="true">+IF(OFFSET('Sanitation Data'!$G$28,0,10*ROW('Sanitation Data'!G158))="","",OFFSET('Sanitation Data'!$G$28,0,10*ROW('Sanitation Data'!G158)))</f>
        <v/>
      </c>
      <c r="DA164" s="276" t="str">
        <f ca="true">+IF(OFFSET('Sanitation Data'!$G$29,0,10*ROW('Sanitation Data'!G158))="","",OFFSET('Sanitation Data'!$G$29,0,10*ROW('Sanitation Data'!G158)))</f>
        <v/>
      </c>
      <c r="DB164" s="276" t="str">
        <f ca="true">+IF(OFFSET('Sanitation Data'!$G$30,0,10*ROW('Sanitation Data'!G158))="","",OFFSET('Sanitation Data'!$G$30,0,10*ROW('Sanitation Data'!G158)))</f>
        <v/>
      </c>
      <c r="DC164" s="276" t="str">
        <f ca="true">+IF(OFFSET('Sanitation Data'!$G$31,0,10*ROW('Sanitation Data'!G158))="","",OFFSET('Sanitation Data'!$G$31,0,10*ROW('Sanitation Data'!G158)))</f>
        <v/>
      </c>
      <c r="DD164" s="276" t="str">
        <f ca="true">+IF(OFFSET('Sanitation Data'!$G$32,0,10*ROW('Sanitation Data'!G158))="","",OFFSET('Sanitation Data'!$G$32,0,10*ROW('Sanitation Data'!G158)))</f>
        <v/>
      </c>
      <c r="DE164" s="276" t="str">
        <f ca="true">+IF(OFFSET('Sanitation Data'!$H$28,0,10*ROW('Sanitation Data'!H158))="","",OFFSET('Sanitation Data'!$H$28,0,10*ROW('Sanitation Data'!H158)))</f>
        <v/>
      </c>
      <c r="DF164" s="276" t="str">
        <f ca="true">+IF(OFFSET('Sanitation Data'!$H$29,0,10*ROW('Sanitation Data'!H158))="","",OFFSET('Sanitation Data'!$H$29,0,10*ROW('Sanitation Data'!H158)))</f>
        <v/>
      </c>
      <c r="DG164" s="276" t="str">
        <f ca="true">+IF(OFFSET('Sanitation Data'!$H$30,0,10*ROW('Sanitation Data'!H158))="","",OFFSET('Sanitation Data'!$H$30,0,10*ROW('Sanitation Data'!H158)))</f>
        <v/>
      </c>
      <c r="DH164" s="276" t="str">
        <f ca="true">+IF(OFFSET('Sanitation Data'!$H$31,0,10*ROW('Sanitation Data'!H158))="","",OFFSET('Sanitation Data'!$H$31,0,10*ROW('Sanitation Data'!H158)))</f>
        <v/>
      </c>
      <c r="DI164" s="276" t="str">
        <f ca="true">+IF(OFFSET('Sanitation Data'!$H$32,0,10*ROW('Sanitation Data'!H158))="","",OFFSET('Sanitation Data'!$H$32,0,10*ROW('Sanitation Data'!H158)))</f>
        <v/>
      </c>
      <c r="DJ164" s="276" t="str">
        <f ca="true">+IF(OFFSET('Sanitation Data'!$I$28,0,10*ROW('Sanitation Data'!I158))="","",OFFSET('Sanitation Data'!$I$28,0,10*ROW('Sanitation Data'!I158)))</f>
        <v/>
      </c>
      <c r="DK164" s="276" t="str">
        <f ca="true">+IF(OFFSET('Sanitation Data'!$I$29,0,10*ROW('Sanitation Data'!I158))="","",OFFSET('Sanitation Data'!$I$29,0,10*ROW('Sanitation Data'!I158)))</f>
        <v/>
      </c>
      <c r="DL164" s="276" t="str">
        <f ca="true">+IF(OFFSET('Sanitation Data'!$I$30,0,10*ROW('Sanitation Data'!I158))="","",OFFSET('Sanitation Data'!$I$30,0,10*ROW('Sanitation Data'!I158)))</f>
        <v/>
      </c>
      <c r="DM164" s="276" t="str">
        <f ca="true">+IF(OFFSET('Sanitation Data'!$I$31,0,10*ROW('Sanitation Data'!I158))="","",OFFSET('Sanitation Data'!$I$31,0,10*ROW('Sanitation Data'!I158)))</f>
        <v/>
      </c>
      <c r="DN164" s="276" t="str">
        <f ca="true">+IF(OFFSET('Sanitation Data'!$I$32,0,10*ROW('Sanitation Data'!I158))="","",OFFSET('Sanitation Data'!$I$32,0,10*ROW('Sanitation Data'!I158)))</f>
        <v/>
      </c>
      <c r="DO164" s="276" t="str">
        <f ca="true">+IF(OFFSET('Hygiene Data'!$D$11,0,10*ROW('Hygiene Data'!D158))="","",OFFSET('Hygiene Data'!$D$11,0,10*ROW('Hygiene Data'!D158)))</f>
        <v/>
      </c>
      <c r="DP164" s="276" t="str">
        <f ca="true">+IF(OFFSET('Hygiene Data'!$D$12,0,10*ROW('Hygiene Data'!D158))="","",OFFSET('Hygiene Data'!$D$12,0,10*ROW('Hygiene Data'!D158)))</f>
        <v/>
      </c>
      <c r="DQ164" s="276" t="str">
        <f ca="true">+IF(OFFSET('Hygiene Data'!$D$13,0,10*ROW('Hygiene Data'!D158))="","",OFFSET('Hygiene Data'!$D$13,0,10*ROW('Hygiene Data'!D158)))</f>
        <v/>
      </c>
      <c r="DR164" s="276" t="str">
        <f ca="true">+IF(OFFSET('Hygiene Data'!$E$11,0,10*ROW('Hygiene Data'!E158))="","",OFFSET('Hygiene Data'!$E$11,0,10*ROW('Hygiene Data'!E158)))</f>
        <v/>
      </c>
      <c r="DS164" s="276" t="str">
        <f ca="true">+IF(OFFSET('Hygiene Data'!$E$12,0,10*ROW('Hygiene Data'!E158))="","",OFFSET('Hygiene Data'!$E$12,0,10*ROW('Hygiene Data'!E158)))</f>
        <v/>
      </c>
      <c r="DT164" s="276" t="str">
        <f ca="true">+IF(OFFSET('Hygiene Data'!$E$13,0,10*ROW('Hygiene Data'!E158))="","",OFFSET('Hygiene Data'!$E$13,0,10*ROW('Hygiene Data'!E158)))</f>
        <v/>
      </c>
      <c r="DU164" s="276" t="str">
        <f ca="true">+IF(OFFSET('Hygiene Data'!$F$11,0,10*ROW('Hygiene Data'!F158))="","",OFFSET('Hygiene Data'!$F$11,0,10*ROW('Hygiene Data'!F158)))</f>
        <v/>
      </c>
      <c r="DV164" s="276" t="str">
        <f ca="true">+IF(OFFSET('Hygiene Data'!$F$12,0,10*ROW('Hygiene Data'!F158))="","",OFFSET('Hygiene Data'!$F$12,0,10*ROW('Hygiene Data'!F158)))</f>
        <v/>
      </c>
      <c r="DW164" s="276" t="str">
        <f ca="true">+IF(OFFSET('Hygiene Data'!$F$13,0,10*ROW('Hygiene Data'!F158))="","",OFFSET('Hygiene Data'!$F$13,0,10*ROW('Hygiene Data'!F158)))</f>
        <v/>
      </c>
      <c r="DX164" s="276" t="str">
        <f ca="true">+IF(OFFSET('Hygiene Data'!$G$11,0,10*ROW('Hygiene Data'!G158))="","",OFFSET('Hygiene Data'!$G$11,0,10*ROW('Hygiene Data'!G158)))</f>
        <v/>
      </c>
      <c r="DY164" s="276" t="str">
        <f ca="true">+IF(OFFSET('Hygiene Data'!$G$12,0,10*ROW('Hygiene Data'!G158))="","",OFFSET('Hygiene Data'!$G$12,0,10*ROW('Hygiene Data'!G158)))</f>
        <v/>
      </c>
      <c r="DZ164" s="276" t="str">
        <f ca="true">+IF(OFFSET('Hygiene Data'!$G$13,0,10*ROW('Hygiene Data'!G158))="","",OFFSET('Hygiene Data'!$G$13,0,10*ROW('Hygiene Data'!G158)))</f>
        <v/>
      </c>
      <c r="EA164" s="276" t="str">
        <f ca="true">+IF(OFFSET('Hygiene Data'!$H$11,0,10*ROW('Hygiene Data'!H158))="","",OFFSET('Hygiene Data'!$H$11,0,10*ROW('Hygiene Data'!H158)))</f>
        <v/>
      </c>
      <c r="EB164" s="276" t="str">
        <f ca="true">+IF(OFFSET('Hygiene Data'!$H$12,0,10*ROW('Hygiene Data'!H158))="","",OFFSET('Hygiene Data'!$H$12,0,10*ROW('Hygiene Data'!H158)))</f>
        <v/>
      </c>
      <c r="EC164" s="276" t="str">
        <f ca="true">+IF(OFFSET('Hygiene Data'!$H$13,0,10*ROW('Hygiene Data'!H158))="","",OFFSET('Hygiene Data'!$H$13,0,10*ROW('Hygiene Data'!H158)))</f>
        <v/>
      </c>
      <c r="ED164" s="276" t="str">
        <f ca="true">+IF(OFFSET('Hygiene Data'!$I$11,0,10*ROW('Hygiene Data'!I158))="","",OFFSET('Hygiene Data'!$I$11,0,10*ROW('Hygiene Data'!I158)))</f>
        <v/>
      </c>
      <c r="EE164" s="276" t="str">
        <f ca="true">+IF(OFFSET('Hygiene Data'!$I$12,0,10*ROW('Hygiene Data'!I158))="","",OFFSET('Hygiene Data'!$I$12,0,10*ROW('Hygiene Data'!I158)))</f>
        <v/>
      </c>
      <c r="EF164" s="276"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32"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6"/>
      <c r="BS165" s="276" t="str">
        <f ca="true">+IF(OFFSET('Water Data'!$D$27,0,10*ROW('Water Data'!D159))="","",OFFSET('Water Data'!$D$27,0,10*ROW('Water Data'!D159)))</f>
        <v/>
      </c>
      <c r="BT165" s="276" t="str">
        <f ca="true">+IF(OFFSET('Water Data'!$D$28,0,10*ROW('Water Data'!D159))="","",OFFSET('Water Data'!$D$28,0,10*ROW('Water Data'!D159)))</f>
        <v/>
      </c>
      <c r="BU165" s="276" t="str">
        <f ca="true">+IF(OFFSET('Water Data'!$D$29,0,10*ROW('Water Data'!D159))="","",OFFSET('Water Data'!$D$29,0,10*ROW('Water Data'!D159)))</f>
        <v/>
      </c>
      <c r="BV165" s="276" t="str">
        <f ca="true">+IF(OFFSET('Water Data'!$E$27,0,10*ROW('Water Data'!E159))="","",OFFSET('Water Data'!$E$27,0,10*ROW('Water Data'!E159)))</f>
        <v/>
      </c>
      <c r="BW165" s="276" t="str">
        <f ca="true">+IF(OFFSET('Water Data'!$E$28,0,10*ROW('Water Data'!E159))="","",OFFSET('Water Data'!$E$28,0,10*ROW('Water Data'!E159)))</f>
        <v/>
      </c>
      <c r="BX165" s="276" t="str">
        <f ca="true">+IF(OFFSET('Water Data'!$E$29,0,10*ROW('Water Data'!E159))="","",OFFSET('Water Data'!$E$29,0,10*ROW('Water Data'!E159)))</f>
        <v/>
      </c>
      <c r="BY165" s="276" t="str">
        <f ca="true">+IF(OFFSET('Water Data'!$F$27,0,10*ROW('Water Data'!F159))="","",OFFSET('Water Data'!$F$27,0,10*ROW('Water Data'!F159)))</f>
        <v/>
      </c>
      <c r="BZ165" s="276" t="str">
        <f ca="true">+IF(OFFSET('Water Data'!$F$28,0,10*ROW('Water Data'!F159))="","",OFFSET('Water Data'!$F$28,0,10*ROW('Water Data'!F159)))</f>
        <v/>
      </c>
      <c r="CA165" s="276" t="str">
        <f ca="true">+IF(OFFSET('Water Data'!$F$29,0,10*ROW('Water Data'!F159))="","",OFFSET('Water Data'!$F$29,0,10*ROW('Water Data'!F159)))</f>
        <v/>
      </c>
      <c r="CB165" s="276" t="str">
        <f ca="true">+IF(OFFSET('Water Data'!$G$27,0,10*ROW('Water Data'!G159))="","",OFFSET('Water Data'!$G$27,0,10*ROW('Water Data'!G159)))</f>
        <v/>
      </c>
      <c r="CC165" s="276" t="str">
        <f ca="true">+IF(OFFSET('Water Data'!$G$28,0,10*ROW('Water Data'!G159))="","",OFFSET('Water Data'!$G$28,0,10*ROW('Water Data'!G159)))</f>
        <v/>
      </c>
      <c r="CD165" s="276" t="str">
        <f ca="true">+IF(OFFSET('Water Data'!$G$29,0,10*ROW('Water Data'!G159))="","",OFFSET('Water Data'!$G$29,0,10*ROW('Water Data'!G159)))</f>
        <v/>
      </c>
      <c r="CE165" s="276" t="str">
        <f ca="true">+IF(OFFSET('Water Data'!$H$27,0,10*ROW('Water Data'!H159))="","",OFFSET('Water Data'!$H$27,0,10*ROW('Water Data'!H159)))</f>
        <v/>
      </c>
      <c r="CF165" s="276" t="str">
        <f ca="true">+IF(OFFSET('Water Data'!$H$28,0,10*ROW('Water Data'!H159))="","",OFFSET('Water Data'!$H$28,0,10*ROW('Water Data'!H159)))</f>
        <v/>
      </c>
      <c r="CG165" s="276" t="str">
        <f ca="true">+IF(OFFSET('Water Data'!$H$29,0,10*ROW('Water Data'!H159))="","",OFFSET('Water Data'!$H$29,0,10*ROW('Water Data'!H159)))</f>
        <v/>
      </c>
      <c r="CH165" s="276" t="str">
        <f ca="true">+IF(OFFSET('Water Data'!$I$27,0,10*ROW('Water Data'!I159))="","",OFFSET('Water Data'!$I$27,0,10*ROW('Water Data'!I159)))</f>
        <v/>
      </c>
      <c r="CI165" s="276" t="str">
        <f ca="true">+IF(OFFSET('Water Data'!$I$28,0,10*ROW('Water Data'!I159))="","",OFFSET('Water Data'!$I$28,0,10*ROW('Water Data'!I159)))</f>
        <v/>
      </c>
      <c r="CJ165" s="276" t="str">
        <f ca="true">+IF(OFFSET('Water Data'!$I$29,0,10*ROW('Water Data'!I159))="","",OFFSET('Water Data'!$I$29,0,10*ROW('Water Data'!I159)))</f>
        <v/>
      </c>
      <c r="CK165" s="276" t="str">
        <f ca="true">+IF(OFFSET('Sanitation Data'!$D$28,0,10*ROW('Sanitation Data'!D159))="","",OFFSET('Sanitation Data'!$D$28,0,10*ROW('Sanitation Data'!D159)))</f>
        <v/>
      </c>
      <c r="CL165" s="276" t="str">
        <f ca="true">+IF(OFFSET('Sanitation Data'!$D$29,0,10*ROW('Sanitation Data'!D159))="","",OFFSET('Sanitation Data'!$D$29,0,10*ROW('Sanitation Data'!D159)))</f>
        <v/>
      </c>
      <c r="CM165" s="276" t="str">
        <f ca="true">+IF(OFFSET('Sanitation Data'!$D$30,0,10*ROW('Sanitation Data'!D159))="","",OFFSET('Sanitation Data'!$D$30,0,10*ROW('Sanitation Data'!D159)))</f>
        <v/>
      </c>
      <c r="CN165" s="276" t="str">
        <f ca="true">+IF(OFFSET('Sanitation Data'!$D$31,0,10*ROW('Sanitation Data'!D159))="","",OFFSET('Sanitation Data'!$D$31,0,10*ROW('Sanitation Data'!D159)))</f>
        <v/>
      </c>
      <c r="CO165" s="276" t="str">
        <f ca="true">+IF(OFFSET('Sanitation Data'!$D$32,0,10*ROW('Sanitation Data'!D159))="","",OFFSET('Sanitation Data'!$D$32,0,10*ROW('Sanitation Data'!D159)))</f>
        <v/>
      </c>
      <c r="CP165" s="276" t="str">
        <f ca="true">+IF(OFFSET('Sanitation Data'!$E$28,0,10*ROW('Sanitation Data'!E159))="","",OFFSET('Sanitation Data'!$E$28,0,10*ROW('Sanitation Data'!E159)))</f>
        <v/>
      </c>
      <c r="CQ165" s="276" t="str">
        <f ca="true">+IF(OFFSET('Sanitation Data'!$E$29,0,10*ROW('Sanitation Data'!E159))="","",OFFSET('Sanitation Data'!$E$29,0,10*ROW('Sanitation Data'!E159)))</f>
        <v/>
      </c>
      <c r="CR165" s="276" t="str">
        <f ca="true">+IF(OFFSET('Sanitation Data'!$E$30,0,10*ROW('Sanitation Data'!E159))="","",OFFSET('Sanitation Data'!$E$30,0,10*ROW('Sanitation Data'!E159)))</f>
        <v/>
      </c>
      <c r="CS165" s="276" t="str">
        <f ca="true">+IF(OFFSET('Sanitation Data'!$E$31,0,10*ROW('Sanitation Data'!E159))="","",OFFSET('Sanitation Data'!$E$31,0,10*ROW('Sanitation Data'!E159)))</f>
        <v/>
      </c>
      <c r="CT165" s="276" t="str">
        <f ca="true">+IF(OFFSET('Sanitation Data'!$E$32,0,10*ROW('Sanitation Data'!E159))="","",OFFSET('Sanitation Data'!$E$32,0,10*ROW('Sanitation Data'!E159)))</f>
        <v/>
      </c>
      <c r="CU165" s="276" t="str">
        <f ca="true">+IF(OFFSET('Sanitation Data'!$F$28,0,10*ROW('Sanitation Data'!F159))="","",OFFSET('Sanitation Data'!$F$28,0,10*ROW('Sanitation Data'!F159)))</f>
        <v/>
      </c>
      <c r="CV165" s="276" t="str">
        <f ca="true">+IF(OFFSET('Sanitation Data'!$F$29,0,10*ROW('Sanitation Data'!F159))="","",OFFSET('Sanitation Data'!$F$29,0,10*ROW('Sanitation Data'!F159)))</f>
        <v/>
      </c>
      <c r="CW165" s="276" t="str">
        <f ca="true">+IF(OFFSET('Sanitation Data'!$F$30,0,10*ROW('Sanitation Data'!F159))="","",OFFSET('Sanitation Data'!$F$30,0,10*ROW('Sanitation Data'!F159)))</f>
        <v/>
      </c>
      <c r="CX165" s="276" t="str">
        <f ca="true">+IF(OFFSET('Sanitation Data'!$F$31,0,10*ROW('Sanitation Data'!F159))="","",OFFSET('Sanitation Data'!$F$31,0,10*ROW('Sanitation Data'!F159)))</f>
        <v/>
      </c>
      <c r="CY165" s="276" t="str">
        <f ca="true">+IF(OFFSET('Sanitation Data'!$F$32,0,10*ROW('Sanitation Data'!F159))="","",OFFSET('Sanitation Data'!$F$32,0,10*ROW('Sanitation Data'!F159)))</f>
        <v/>
      </c>
      <c r="CZ165" s="276" t="str">
        <f ca="true">+IF(OFFSET('Sanitation Data'!$G$28,0,10*ROW('Sanitation Data'!G159))="","",OFFSET('Sanitation Data'!$G$28,0,10*ROW('Sanitation Data'!G159)))</f>
        <v/>
      </c>
      <c r="DA165" s="276" t="str">
        <f ca="true">+IF(OFFSET('Sanitation Data'!$G$29,0,10*ROW('Sanitation Data'!G159))="","",OFFSET('Sanitation Data'!$G$29,0,10*ROW('Sanitation Data'!G159)))</f>
        <v/>
      </c>
      <c r="DB165" s="276" t="str">
        <f ca="true">+IF(OFFSET('Sanitation Data'!$G$30,0,10*ROW('Sanitation Data'!G159))="","",OFFSET('Sanitation Data'!$G$30,0,10*ROW('Sanitation Data'!G159)))</f>
        <v/>
      </c>
      <c r="DC165" s="276" t="str">
        <f ca="true">+IF(OFFSET('Sanitation Data'!$G$31,0,10*ROW('Sanitation Data'!G159))="","",OFFSET('Sanitation Data'!$G$31,0,10*ROW('Sanitation Data'!G159)))</f>
        <v/>
      </c>
      <c r="DD165" s="276" t="str">
        <f ca="true">+IF(OFFSET('Sanitation Data'!$G$32,0,10*ROW('Sanitation Data'!G159))="","",OFFSET('Sanitation Data'!$G$32,0,10*ROW('Sanitation Data'!G159)))</f>
        <v/>
      </c>
      <c r="DE165" s="276" t="str">
        <f ca="true">+IF(OFFSET('Sanitation Data'!$H$28,0,10*ROW('Sanitation Data'!H159))="","",OFFSET('Sanitation Data'!$H$28,0,10*ROW('Sanitation Data'!H159)))</f>
        <v/>
      </c>
      <c r="DF165" s="276" t="str">
        <f ca="true">+IF(OFFSET('Sanitation Data'!$H$29,0,10*ROW('Sanitation Data'!H159))="","",OFFSET('Sanitation Data'!$H$29,0,10*ROW('Sanitation Data'!H159)))</f>
        <v/>
      </c>
      <c r="DG165" s="276" t="str">
        <f ca="true">+IF(OFFSET('Sanitation Data'!$H$30,0,10*ROW('Sanitation Data'!H159))="","",OFFSET('Sanitation Data'!$H$30,0,10*ROW('Sanitation Data'!H159)))</f>
        <v/>
      </c>
      <c r="DH165" s="276" t="str">
        <f ca="true">+IF(OFFSET('Sanitation Data'!$H$31,0,10*ROW('Sanitation Data'!H159))="","",OFFSET('Sanitation Data'!$H$31,0,10*ROW('Sanitation Data'!H159)))</f>
        <v/>
      </c>
      <c r="DI165" s="276" t="str">
        <f ca="true">+IF(OFFSET('Sanitation Data'!$H$32,0,10*ROW('Sanitation Data'!H159))="","",OFFSET('Sanitation Data'!$H$32,0,10*ROW('Sanitation Data'!H159)))</f>
        <v/>
      </c>
      <c r="DJ165" s="276" t="str">
        <f ca="true">+IF(OFFSET('Sanitation Data'!$I$28,0,10*ROW('Sanitation Data'!I159))="","",OFFSET('Sanitation Data'!$I$28,0,10*ROW('Sanitation Data'!I159)))</f>
        <v/>
      </c>
      <c r="DK165" s="276" t="str">
        <f ca="true">+IF(OFFSET('Sanitation Data'!$I$29,0,10*ROW('Sanitation Data'!I159))="","",OFFSET('Sanitation Data'!$I$29,0,10*ROW('Sanitation Data'!I159)))</f>
        <v/>
      </c>
      <c r="DL165" s="276" t="str">
        <f ca="true">+IF(OFFSET('Sanitation Data'!$I$30,0,10*ROW('Sanitation Data'!I159))="","",OFFSET('Sanitation Data'!$I$30,0,10*ROW('Sanitation Data'!I159)))</f>
        <v/>
      </c>
      <c r="DM165" s="276" t="str">
        <f ca="true">+IF(OFFSET('Sanitation Data'!$I$31,0,10*ROW('Sanitation Data'!I159))="","",OFFSET('Sanitation Data'!$I$31,0,10*ROW('Sanitation Data'!I159)))</f>
        <v/>
      </c>
      <c r="DN165" s="276" t="str">
        <f ca="true">+IF(OFFSET('Sanitation Data'!$I$32,0,10*ROW('Sanitation Data'!I159))="","",OFFSET('Sanitation Data'!$I$32,0,10*ROW('Sanitation Data'!I159)))</f>
        <v/>
      </c>
      <c r="DO165" s="276" t="str">
        <f ca="true">+IF(OFFSET('Hygiene Data'!$D$11,0,10*ROW('Hygiene Data'!D159))="","",OFFSET('Hygiene Data'!$D$11,0,10*ROW('Hygiene Data'!D159)))</f>
        <v/>
      </c>
      <c r="DP165" s="276" t="str">
        <f ca="true">+IF(OFFSET('Hygiene Data'!$D$12,0,10*ROW('Hygiene Data'!D159))="","",OFFSET('Hygiene Data'!$D$12,0,10*ROW('Hygiene Data'!D159)))</f>
        <v/>
      </c>
      <c r="DQ165" s="276" t="str">
        <f ca="true">+IF(OFFSET('Hygiene Data'!$D$13,0,10*ROW('Hygiene Data'!D159))="","",OFFSET('Hygiene Data'!$D$13,0,10*ROW('Hygiene Data'!D159)))</f>
        <v/>
      </c>
      <c r="DR165" s="276" t="str">
        <f ca="true">+IF(OFFSET('Hygiene Data'!$E$11,0,10*ROW('Hygiene Data'!E159))="","",OFFSET('Hygiene Data'!$E$11,0,10*ROW('Hygiene Data'!E159)))</f>
        <v/>
      </c>
      <c r="DS165" s="276" t="str">
        <f ca="true">+IF(OFFSET('Hygiene Data'!$E$12,0,10*ROW('Hygiene Data'!E159))="","",OFFSET('Hygiene Data'!$E$12,0,10*ROW('Hygiene Data'!E159)))</f>
        <v/>
      </c>
      <c r="DT165" s="276" t="str">
        <f ca="true">+IF(OFFSET('Hygiene Data'!$E$13,0,10*ROW('Hygiene Data'!E159))="","",OFFSET('Hygiene Data'!$E$13,0,10*ROW('Hygiene Data'!E159)))</f>
        <v/>
      </c>
      <c r="DU165" s="276" t="str">
        <f ca="true">+IF(OFFSET('Hygiene Data'!$F$11,0,10*ROW('Hygiene Data'!F159))="","",OFFSET('Hygiene Data'!$F$11,0,10*ROW('Hygiene Data'!F159)))</f>
        <v/>
      </c>
      <c r="DV165" s="276" t="str">
        <f ca="true">+IF(OFFSET('Hygiene Data'!$F$12,0,10*ROW('Hygiene Data'!F159))="","",OFFSET('Hygiene Data'!$F$12,0,10*ROW('Hygiene Data'!F159)))</f>
        <v/>
      </c>
      <c r="DW165" s="276" t="str">
        <f ca="true">+IF(OFFSET('Hygiene Data'!$F$13,0,10*ROW('Hygiene Data'!F159))="","",OFFSET('Hygiene Data'!$F$13,0,10*ROW('Hygiene Data'!F159)))</f>
        <v/>
      </c>
      <c r="DX165" s="276" t="str">
        <f ca="true">+IF(OFFSET('Hygiene Data'!$G$11,0,10*ROW('Hygiene Data'!G159))="","",OFFSET('Hygiene Data'!$G$11,0,10*ROW('Hygiene Data'!G159)))</f>
        <v/>
      </c>
      <c r="DY165" s="276" t="str">
        <f ca="true">+IF(OFFSET('Hygiene Data'!$G$12,0,10*ROW('Hygiene Data'!G159))="","",OFFSET('Hygiene Data'!$G$12,0,10*ROW('Hygiene Data'!G159)))</f>
        <v/>
      </c>
      <c r="DZ165" s="276" t="str">
        <f ca="true">+IF(OFFSET('Hygiene Data'!$G$13,0,10*ROW('Hygiene Data'!G159))="","",OFFSET('Hygiene Data'!$G$13,0,10*ROW('Hygiene Data'!G159)))</f>
        <v/>
      </c>
      <c r="EA165" s="276" t="str">
        <f ca="true">+IF(OFFSET('Hygiene Data'!$H$11,0,10*ROW('Hygiene Data'!H159))="","",OFFSET('Hygiene Data'!$H$11,0,10*ROW('Hygiene Data'!H159)))</f>
        <v/>
      </c>
      <c r="EB165" s="276" t="str">
        <f ca="true">+IF(OFFSET('Hygiene Data'!$H$12,0,10*ROW('Hygiene Data'!H159))="","",OFFSET('Hygiene Data'!$H$12,0,10*ROW('Hygiene Data'!H159)))</f>
        <v/>
      </c>
      <c r="EC165" s="276" t="str">
        <f ca="true">+IF(OFFSET('Hygiene Data'!$H$13,0,10*ROW('Hygiene Data'!H159))="","",OFFSET('Hygiene Data'!$H$13,0,10*ROW('Hygiene Data'!H159)))</f>
        <v/>
      </c>
      <c r="ED165" s="276" t="str">
        <f ca="true">+IF(OFFSET('Hygiene Data'!$I$11,0,10*ROW('Hygiene Data'!I159))="","",OFFSET('Hygiene Data'!$I$11,0,10*ROW('Hygiene Data'!I159)))</f>
        <v/>
      </c>
      <c r="EE165" s="276" t="str">
        <f ca="true">+IF(OFFSET('Hygiene Data'!$I$12,0,10*ROW('Hygiene Data'!I159))="","",OFFSET('Hygiene Data'!$I$12,0,10*ROW('Hygiene Data'!I159)))</f>
        <v/>
      </c>
      <c r="EF165" s="276"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32"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6"/>
      <c r="BS166" s="276" t="str">
        <f ca="true">+IF(OFFSET('Water Data'!$D$27,0,10*ROW('Water Data'!D160))="","",OFFSET('Water Data'!$D$27,0,10*ROW('Water Data'!D160)))</f>
        <v/>
      </c>
      <c r="BT166" s="276" t="str">
        <f ca="true">+IF(OFFSET('Water Data'!$D$28,0,10*ROW('Water Data'!D160))="","",OFFSET('Water Data'!$D$28,0,10*ROW('Water Data'!D160)))</f>
        <v/>
      </c>
      <c r="BU166" s="276" t="str">
        <f ca="true">+IF(OFFSET('Water Data'!$D$29,0,10*ROW('Water Data'!D160))="","",OFFSET('Water Data'!$D$29,0,10*ROW('Water Data'!D160)))</f>
        <v/>
      </c>
      <c r="BV166" s="276" t="str">
        <f ca="true">+IF(OFFSET('Water Data'!$E$27,0,10*ROW('Water Data'!E160))="","",OFFSET('Water Data'!$E$27,0,10*ROW('Water Data'!E160)))</f>
        <v/>
      </c>
      <c r="BW166" s="276" t="str">
        <f ca="true">+IF(OFFSET('Water Data'!$E$28,0,10*ROW('Water Data'!E160))="","",OFFSET('Water Data'!$E$28,0,10*ROW('Water Data'!E160)))</f>
        <v/>
      </c>
      <c r="BX166" s="276" t="str">
        <f ca="true">+IF(OFFSET('Water Data'!$E$29,0,10*ROW('Water Data'!E160))="","",OFFSET('Water Data'!$E$29,0,10*ROW('Water Data'!E160)))</f>
        <v/>
      </c>
      <c r="BY166" s="276" t="str">
        <f ca="true">+IF(OFFSET('Water Data'!$F$27,0,10*ROW('Water Data'!F160))="","",OFFSET('Water Data'!$F$27,0,10*ROW('Water Data'!F160)))</f>
        <v/>
      </c>
      <c r="BZ166" s="276" t="str">
        <f ca="true">+IF(OFFSET('Water Data'!$F$28,0,10*ROW('Water Data'!F160))="","",OFFSET('Water Data'!$F$28,0,10*ROW('Water Data'!F160)))</f>
        <v/>
      </c>
      <c r="CA166" s="276" t="str">
        <f ca="true">+IF(OFFSET('Water Data'!$F$29,0,10*ROW('Water Data'!F160))="","",OFFSET('Water Data'!$F$29,0,10*ROW('Water Data'!F160)))</f>
        <v/>
      </c>
      <c r="CB166" s="276" t="str">
        <f ca="true">+IF(OFFSET('Water Data'!$G$27,0,10*ROW('Water Data'!G160))="","",OFFSET('Water Data'!$G$27,0,10*ROW('Water Data'!G160)))</f>
        <v/>
      </c>
      <c r="CC166" s="276" t="str">
        <f ca="true">+IF(OFFSET('Water Data'!$G$28,0,10*ROW('Water Data'!G160))="","",OFFSET('Water Data'!$G$28,0,10*ROW('Water Data'!G160)))</f>
        <v/>
      </c>
      <c r="CD166" s="276" t="str">
        <f ca="true">+IF(OFFSET('Water Data'!$G$29,0,10*ROW('Water Data'!G160))="","",OFFSET('Water Data'!$G$29,0,10*ROW('Water Data'!G160)))</f>
        <v/>
      </c>
      <c r="CE166" s="276" t="str">
        <f ca="true">+IF(OFFSET('Water Data'!$H$27,0,10*ROW('Water Data'!H160))="","",OFFSET('Water Data'!$H$27,0,10*ROW('Water Data'!H160)))</f>
        <v/>
      </c>
      <c r="CF166" s="276" t="str">
        <f ca="true">+IF(OFFSET('Water Data'!$H$28,0,10*ROW('Water Data'!H160))="","",OFFSET('Water Data'!$H$28,0,10*ROW('Water Data'!H160)))</f>
        <v/>
      </c>
      <c r="CG166" s="276" t="str">
        <f ca="true">+IF(OFFSET('Water Data'!$H$29,0,10*ROW('Water Data'!H160))="","",OFFSET('Water Data'!$H$29,0,10*ROW('Water Data'!H160)))</f>
        <v/>
      </c>
      <c r="CH166" s="276" t="str">
        <f ca="true">+IF(OFFSET('Water Data'!$I$27,0,10*ROW('Water Data'!I160))="","",OFFSET('Water Data'!$I$27,0,10*ROW('Water Data'!I160)))</f>
        <v/>
      </c>
      <c r="CI166" s="276" t="str">
        <f ca="true">+IF(OFFSET('Water Data'!$I$28,0,10*ROW('Water Data'!I160))="","",OFFSET('Water Data'!$I$28,0,10*ROW('Water Data'!I160)))</f>
        <v/>
      </c>
      <c r="CJ166" s="276" t="str">
        <f ca="true">+IF(OFFSET('Water Data'!$I$29,0,10*ROW('Water Data'!I160))="","",OFFSET('Water Data'!$I$29,0,10*ROW('Water Data'!I160)))</f>
        <v/>
      </c>
      <c r="CK166" s="276" t="str">
        <f ca="true">+IF(OFFSET('Sanitation Data'!$D$28,0,10*ROW('Sanitation Data'!D160))="","",OFFSET('Sanitation Data'!$D$28,0,10*ROW('Sanitation Data'!D160)))</f>
        <v/>
      </c>
      <c r="CL166" s="276" t="str">
        <f ca="true">+IF(OFFSET('Sanitation Data'!$D$29,0,10*ROW('Sanitation Data'!D160))="","",OFFSET('Sanitation Data'!$D$29,0,10*ROW('Sanitation Data'!D160)))</f>
        <v/>
      </c>
      <c r="CM166" s="276" t="str">
        <f ca="true">+IF(OFFSET('Sanitation Data'!$D$30,0,10*ROW('Sanitation Data'!D160))="","",OFFSET('Sanitation Data'!$D$30,0,10*ROW('Sanitation Data'!D160)))</f>
        <v/>
      </c>
      <c r="CN166" s="276" t="str">
        <f ca="true">+IF(OFFSET('Sanitation Data'!$D$31,0,10*ROW('Sanitation Data'!D160))="","",OFFSET('Sanitation Data'!$D$31,0,10*ROW('Sanitation Data'!D160)))</f>
        <v/>
      </c>
      <c r="CO166" s="276" t="str">
        <f ca="true">+IF(OFFSET('Sanitation Data'!$D$32,0,10*ROW('Sanitation Data'!D160))="","",OFFSET('Sanitation Data'!$D$32,0,10*ROW('Sanitation Data'!D160)))</f>
        <v/>
      </c>
      <c r="CP166" s="276" t="str">
        <f ca="true">+IF(OFFSET('Sanitation Data'!$E$28,0,10*ROW('Sanitation Data'!E160))="","",OFFSET('Sanitation Data'!$E$28,0,10*ROW('Sanitation Data'!E160)))</f>
        <v/>
      </c>
      <c r="CQ166" s="276" t="str">
        <f ca="true">+IF(OFFSET('Sanitation Data'!$E$29,0,10*ROW('Sanitation Data'!E160))="","",OFFSET('Sanitation Data'!$E$29,0,10*ROW('Sanitation Data'!E160)))</f>
        <v/>
      </c>
      <c r="CR166" s="276" t="str">
        <f ca="true">+IF(OFFSET('Sanitation Data'!$E$30,0,10*ROW('Sanitation Data'!E160))="","",OFFSET('Sanitation Data'!$E$30,0,10*ROW('Sanitation Data'!E160)))</f>
        <v/>
      </c>
      <c r="CS166" s="276" t="str">
        <f ca="true">+IF(OFFSET('Sanitation Data'!$E$31,0,10*ROW('Sanitation Data'!E160))="","",OFFSET('Sanitation Data'!$E$31,0,10*ROW('Sanitation Data'!E160)))</f>
        <v/>
      </c>
      <c r="CT166" s="276" t="str">
        <f ca="true">+IF(OFFSET('Sanitation Data'!$E$32,0,10*ROW('Sanitation Data'!E160))="","",OFFSET('Sanitation Data'!$E$32,0,10*ROW('Sanitation Data'!E160)))</f>
        <v/>
      </c>
      <c r="CU166" s="276" t="str">
        <f ca="true">+IF(OFFSET('Sanitation Data'!$F$28,0,10*ROW('Sanitation Data'!F160))="","",OFFSET('Sanitation Data'!$F$28,0,10*ROW('Sanitation Data'!F160)))</f>
        <v/>
      </c>
      <c r="CV166" s="276" t="str">
        <f ca="true">+IF(OFFSET('Sanitation Data'!$F$29,0,10*ROW('Sanitation Data'!F160))="","",OFFSET('Sanitation Data'!$F$29,0,10*ROW('Sanitation Data'!F160)))</f>
        <v/>
      </c>
      <c r="CW166" s="276" t="str">
        <f ca="true">+IF(OFFSET('Sanitation Data'!$F$30,0,10*ROW('Sanitation Data'!F160))="","",OFFSET('Sanitation Data'!$F$30,0,10*ROW('Sanitation Data'!F160)))</f>
        <v/>
      </c>
      <c r="CX166" s="276" t="str">
        <f ca="true">+IF(OFFSET('Sanitation Data'!$F$31,0,10*ROW('Sanitation Data'!F160))="","",OFFSET('Sanitation Data'!$F$31,0,10*ROW('Sanitation Data'!F160)))</f>
        <v/>
      </c>
      <c r="CY166" s="276" t="str">
        <f ca="true">+IF(OFFSET('Sanitation Data'!$F$32,0,10*ROW('Sanitation Data'!F160))="","",OFFSET('Sanitation Data'!$F$32,0,10*ROW('Sanitation Data'!F160)))</f>
        <v/>
      </c>
      <c r="CZ166" s="276" t="str">
        <f ca="true">+IF(OFFSET('Sanitation Data'!$G$28,0,10*ROW('Sanitation Data'!G160))="","",OFFSET('Sanitation Data'!$G$28,0,10*ROW('Sanitation Data'!G160)))</f>
        <v/>
      </c>
      <c r="DA166" s="276" t="str">
        <f ca="true">+IF(OFFSET('Sanitation Data'!$G$29,0,10*ROW('Sanitation Data'!G160))="","",OFFSET('Sanitation Data'!$G$29,0,10*ROW('Sanitation Data'!G160)))</f>
        <v/>
      </c>
      <c r="DB166" s="276" t="str">
        <f ca="true">+IF(OFFSET('Sanitation Data'!$G$30,0,10*ROW('Sanitation Data'!G160))="","",OFFSET('Sanitation Data'!$G$30,0,10*ROW('Sanitation Data'!G160)))</f>
        <v/>
      </c>
      <c r="DC166" s="276" t="str">
        <f ca="true">+IF(OFFSET('Sanitation Data'!$G$31,0,10*ROW('Sanitation Data'!G160))="","",OFFSET('Sanitation Data'!$G$31,0,10*ROW('Sanitation Data'!G160)))</f>
        <v/>
      </c>
      <c r="DD166" s="276" t="str">
        <f ca="true">+IF(OFFSET('Sanitation Data'!$G$32,0,10*ROW('Sanitation Data'!G160))="","",OFFSET('Sanitation Data'!$G$32,0,10*ROW('Sanitation Data'!G160)))</f>
        <v/>
      </c>
      <c r="DE166" s="276" t="str">
        <f ca="true">+IF(OFFSET('Sanitation Data'!$H$28,0,10*ROW('Sanitation Data'!H160))="","",OFFSET('Sanitation Data'!$H$28,0,10*ROW('Sanitation Data'!H160)))</f>
        <v/>
      </c>
      <c r="DF166" s="276" t="str">
        <f ca="true">+IF(OFFSET('Sanitation Data'!$H$29,0,10*ROW('Sanitation Data'!H160))="","",OFFSET('Sanitation Data'!$H$29,0,10*ROW('Sanitation Data'!H160)))</f>
        <v/>
      </c>
      <c r="DG166" s="276" t="str">
        <f ca="true">+IF(OFFSET('Sanitation Data'!$H$30,0,10*ROW('Sanitation Data'!H160))="","",OFFSET('Sanitation Data'!$H$30,0,10*ROW('Sanitation Data'!H160)))</f>
        <v/>
      </c>
      <c r="DH166" s="276" t="str">
        <f ca="true">+IF(OFFSET('Sanitation Data'!$H$31,0,10*ROW('Sanitation Data'!H160))="","",OFFSET('Sanitation Data'!$H$31,0,10*ROW('Sanitation Data'!H160)))</f>
        <v/>
      </c>
      <c r="DI166" s="276" t="str">
        <f ca="true">+IF(OFFSET('Sanitation Data'!$H$32,0,10*ROW('Sanitation Data'!H160))="","",OFFSET('Sanitation Data'!$H$32,0,10*ROW('Sanitation Data'!H160)))</f>
        <v/>
      </c>
      <c r="DJ166" s="276" t="str">
        <f ca="true">+IF(OFFSET('Sanitation Data'!$I$28,0,10*ROW('Sanitation Data'!I160))="","",OFFSET('Sanitation Data'!$I$28,0,10*ROW('Sanitation Data'!I160)))</f>
        <v/>
      </c>
      <c r="DK166" s="276" t="str">
        <f ca="true">+IF(OFFSET('Sanitation Data'!$I$29,0,10*ROW('Sanitation Data'!I160))="","",OFFSET('Sanitation Data'!$I$29,0,10*ROW('Sanitation Data'!I160)))</f>
        <v/>
      </c>
      <c r="DL166" s="276" t="str">
        <f ca="true">+IF(OFFSET('Sanitation Data'!$I$30,0,10*ROW('Sanitation Data'!I160))="","",OFFSET('Sanitation Data'!$I$30,0,10*ROW('Sanitation Data'!I160)))</f>
        <v/>
      </c>
      <c r="DM166" s="276" t="str">
        <f ca="true">+IF(OFFSET('Sanitation Data'!$I$31,0,10*ROW('Sanitation Data'!I160))="","",OFFSET('Sanitation Data'!$I$31,0,10*ROW('Sanitation Data'!I160)))</f>
        <v/>
      </c>
      <c r="DN166" s="276" t="str">
        <f ca="true">+IF(OFFSET('Sanitation Data'!$I$32,0,10*ROW('Sanitation Data'!I160))="","",OFFSET('Sanitation Data'!$I$32,0,10*ROW('Sanitation Data'!I160)))</f>
        <v/>
      </c>
      <c r="DO166" s="276" t="str">
        <f ca="true">+IF(OFFSET('Hygiene Data'!$D$11,0,10*ROW('Hygiene Data'!D160))="","",OFFSET('Hygiene Data'!$D$11,0,10*ROW('Hygiene Data'!D160)))</f>
        <v/>
      </c>
      <c r="DP166" s="276" t="str">
        <f ca="true">+IF(OFFSET('Hygiene Data'!$D$12,0,10*ROW('Hygiene Data'!D160))="","",OFFSET('Hygiene Data'!$D$12,0,10*ROW('Hygiene Data'!D160)))</f>
        <v/>
      </c>
      <c r="DQ166" s="276" t="str">
        <f ca="true">+IF(OFFSET('Hygiene Data'!$D$13,0,10*ROW('Hygiene Data'!D160))="","",OFFSET('Hygiene Data'!$D$13,0,10*ROW('Hygiene Data'!D160)))</f>
        <v/>
      </c>
      <c r="DR166" s="276" t="str">
        <f ca="true">+IF(OFFSET('Hygiene Data'!$E$11,0,10*ROW('Hygiene Data'!E160))="","",OFFSET('Hygiene Data'!$E$11,0,10*ROW('Hygiene Data'!E160)))</f>
        <v/>
      </c>
      <c r="DS166" s="276" t="str">
        <f ca="true">+IF(OFFSET('Hygiene Data'!$E$12,0,10*ROW('Hygiene Data'!E160))="","",OFFSET('Hygiene Data'!$E$12,0,10*ROW('Hygiene Data'!E160)))</f>
        <v/>
      </c>
      <c r="DT166" s="276" t="str">
        <f ca="true">+IF(OFFSET('Hygiene Data'!$E$13,0,10*ROW('Hygiene Data'!E160))="","",OFFSET('Hygiene Data'!$E$13,0,10*ROW('Hygiene Data'!E160)))</f>
        <v/>
      </c>
      <c r="DU166" s="276" t="str">
        <f ca="true">+IF(OFFSET('Hygiene Data'!$F$11,0,10*ROW('Hygiene Data'!F160))="","",OFFSET('Hygiene Data'!$F$11,0,10*ROW('Hygiene Data'!F160)))</f>
        <v/>
      </c>
      <c r="DV166" s="276" t="str">
        <f ca="true">+IF(OFFSET('Hygiene Data'!$F$12,0,10*ROW('Hygiene Data'!F160))="","",OFFSET('Hygiene Data'!$F$12,0,10*ROW('Hygiene Data'!F160)))</f>
        <v/>
      </c>
      <c r="DW166" s="276" t="str">
        <f ca="true">+IF(OFFSET('Hygiene Data'!$F$13,0,10*ROW('Hygiene Data'!F160))="","",OFFSET('Hygiene Data'!$F$13,0,10*ROW('Hygiene Data'!F160)))</f>
        <v/>
      </c>
      <c r="DX166" s="276" t="str">
        <f ca="true">+IF(OFFSET('Hygiene Data'!$G$11,0,10*ROW('Hygiene Data'!G160))="","",OFFSET('Hygiene Data'!$G$11,0,10*ROW('Hygiene Data'!G160)))</f>
        <v/>
      </c>
      <c r="DY166" s="276" t="str">
        <f ca="true">+IF(OFFSET('Hygiene Data'!$G$12,0,10*ROW('Hygiene Data'!G160))="","",OFFSET('Hygiene Data'!$G$12,0,10*ROW('Hygiene Data'!G160)))</f>
        <v/>
      </c>
      <c r="DZ166" s="276" t="str">
        <f ca="true">+IF(OFFSET('Hygiene Data'!$G$13,0,10*ROW('Hygiene Data'!G160))="","",OFFSET('Hygiene Data'!$G$13,0,10*ROW('Hygiene Data'!G160)))</f>
        <v/>
      </c>
      <c r="EA166" s="276" t="str">
        <f ca="true">+IF(OFFSET('Hygiene Data'!$H$11,0,10*ROW('Hygiene Data'!H160))="","",OFFSET('Hygiene Data'!$H$11,0,10*ROW('Hygiene Data'!H160)))</f>
        <v/>
      </c>
      <c r="EB166" s="276" t="str">
        <f ca="true">+IF(OFFSET('Hygiene Data'!$H$12,0,10*ROW('Hygiene Data'!H160))="","",OFFSET('Hygiene Data'!$H$12,0,10*ROW('Hygiene Data'!H160)))</f>
        <v/>
      </c>
      <c r="EC166" s="276" t="str">
        <f ca="true">+IF(OFFSET('Hygiene Data'!$H$13,0,10*ROW('Hygiene Data'!H160))="","",OFFSET('Hygiene Data'!$H$13,0,10*ROW('Hygiene Data'!H160)))</f>
        <v/>
      </c>
      <c r="ED166" s="276" t="str">
        <f ca="true">+IF(OFFSET('Hygiene Data'!$I$11,0,10*ROW('Hygiene Data'!I160))="","",OFFSET('Hygiene Data'!$I$11,0,10*ROW('Hygiene Data'!I160)))</f>
        <v/>
      </c>
      <c r="EE166" s="276" t="str">
        <f ca="true">+IF(OFFSET('Hygiene Data'!$I$12,0,10*ROW('Hygiene Data'!I160))="","",OFFSET('Hygiene Data'!$I$12,0,10*ROW('Hygiene Data'!I160)))</f>
        <v/>
      </c>
      <c r="EF166" s="276"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32"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6"/>
      <c r="BS167" s="276" t="str">
        <f ca="true">+IF(OFFSET('Water Data'!$D$27,0,10*ROW('Water Data'!D161))="","",OFFSET('Water Data'!$D$27,0,10*ROW('Water Data'!D161)))</f>
        <v/>
      </c>
      <c r="BT167" s="276" t="str">
        <f ca="true">+IF(OFFSET('Water Data'!$D$28,0,10*ROW('Water Data'!D161))="","",OFFSET('Water Data'!$D$28,0,10*ROW('Water Data'!D161)))</f>
        <v/>
      </c>
      <c r="BU167" s="276" t="str">
        <f ca="true">+IF(OFFSET('Water Data'!$D$29,0,10*ROW('Water Data'!D161))="","",OFFSET('Water Data'!$D$29,0,10*ROW('Water Data'!D161)))</f>
        <v/>
      </c>
      <c r="BV167" s="276" t="str">
        <f ca="true">+IF(OFFSET('Water Data'!$E$27,0,10*ROW('Water Data'!E161))="","",OFFSET('Water Data'!$E$27,0,10*ROW('Water Data'!E161)))</f>
        <v/>
      </c>
      <c r="BW167" s="276" t="str">
        <f ca="true">+IF(OFFSET('Water Data'!$E$28,0,10*ROW('Water Data'!E161))="","",OFFSET('Water Data'!$E$28,0,10*ROW('Water Data'!E161)))</f>
        <v/>
      </c>
      <c r="BX167" s="276" t="str">
        <f ca="true">+IF(OFFSET('Water Data'!$E$29,0,10*ROW('Water Data'!E161))="","",OFFSET('Water Data'!$E$29,0,10*ROW('Water Data'!E161)))</f>
        <v/>
      </c>
      <c r="BY167" s="276" t="str">
        <f ca="true">+IF(OFFSET('Water Data'!$F$27,0,10*ROW('Water Data'!F161))="","",OFFSET('Water Data'!$F$27,0,10*ROW('Water Data'!F161)))</f>
        <v/>
      </c>
      <c r="BZ167" s="276" t="str">
        <f ca="true">+IF(OFFSET('Water Data'!$F$28,0,10*ROW('Water Data'!F161))="","",OFFSET('Water Data'!$F$28,0,10*ROW('Water Data'!F161)))</f>
        <v/>
      </c>
      <c r="CA167" s="276" t="str">
        <f ca="true">+IF(OFFSET('Water Data'!$F$29,0,10*ROW('Water Data'!F161))="","",OFFSET('Water Data'!$F$29,0,10*ROW('Water Data'!F161)))</f>
        <v/>
      </c>
      <c r="CB167" s="276" t="str">
        <f ca="true">+IF(OFFSET('Water Data'!$G$27,0,10*ROW('Water Data'!G161))="","",OFFSET('Water Data'!$G$27,0,10*ROW('Water Data'!G161)))</f>
        <v/>
      </c>
      <c r="CC167" s="276" t="str">
        <f ca="true">+IF(OFFSET('Water Data'!$G$28,0,10*ROW('Water Data'!G161))="","",OFFSET('Water Data'!$G$28,0,10*ROW('Water Data'!G161)))</f>
        <v/>
      </c>
      <c r="CD167" s="276" t="str">
        <f ca="true">+IF(OFFSET('Water Data'!$G$29,0,10*ROW('Water Data'!G161))="","",OFFSET('Water Data'!$G$29,0,10*ROW('Water Data'!G161)))</f>
        <v/>
      </c>
      <c r="CE167" s="276" t="str">
        <f ca="true">+IF(OFFSET('Water Data'!$H$27,0,10*ROW('Water Data'!H161))="","",OFFSET('Water Data'!$H$27,0,10*ROW('Water Data'!H161)))</f>
        <v/>
      </c>
      <c r="CF167" s="276" t="str">
        <f ca="true">+IF(OFFSET('Water Data'!$H$28,0,10*ROW('Water Data'!H161))="","",OFFSET('Water Data'!$H$28,0,10*ROW('Water Data'!H161)))</f>
        <v/>
      </c>
      <c r="CG167" s="276" t="str">
        <f ca="true">+IF(OFFSET('Water Data'!$H$29,0,10*ROW('Water Data'!H161))="","",OFFSET('Water Data'!$H$29,0,10*ROW('Water Data'!H161)))</f>
        <v/>
      </c>
      <c r="CH167" s="276" t="str">
        <f ca="true">+IF(OFFSET('Water Data'!$I$27,0,10*ROW('Water Data'!I161))="","",OFFSET('Water Data'!$I$27,0,10*ROW('Water Data'!I161)))</f>
        <v/>
      </c>
      <c r="CI167" s="276" t="str">
        <f ca="true">+IF(OFFSET('Water Data'!$I$28,0,10*ROW('Water Data'!I161))="","",OFFSET('Water Data'!$I$28,0,10*ROW('Water Data'!I161)))</f>
        <v/>
      </c>
      <c r="CJ167" s="276" t="str">
        <f ca="true">+IF(OFFSET('Water Data'!$I$29,0,10*ROW('Water Data'!I161))="","",OFFSET('Water Data'!$I$29,0,10*ROW('Water Data'!I161)))</f>
        <v/>
      </c>
      <c r="CK167" s="276" t="str">
        <f ca="true">+IF(OFFSET('Sanitation Data'!$D$28,0,10*ROW('Sanitation Data'!D161))="","",OFFSET('Sanitation Data'!$D$28,0,10*ROW('Sanitation Data'!D161)))</f>
        <v/>
      </c>
      <c r="CL167" s="276" t="str">
        <f ca="true">+IF(OFFSET('Sanitation Data'!$D$29,0,10*ROW('Sanitation Data'!D161))="","",OFFSET('Sanitation Data'!$D$29,0,10*ROW('Sanitation Data'!D161)))</f>
        <v/>
      </c>
      <c r="CM167" s="276" t="str">
        <f ca="true">+IF(OFFSET('Sanitation Data'!$D$30,0,10*ROW('Sanitation Data'!D161))="","",OFFSET('Sanitation Data'!$D$30,0,10*ROW('Sanitation Data'!D161)))</f>
        <v/>
      </c>
      <c r="CN167" s="276" t="str">
        <f ca="true">+IF(OFFSET('Sanitation Data'!$D$31,0,10*ROW('Sanitation Data'!D161))="","",OFFSET('Sanitation Data'!$D$31,0,10*ROW('Sanitation Data'!D161)))</f>
        <v/>
      </c>
      <c r="CO167" s="276" t="str">
        <f ca="true">+IF(OFFSET('Sanitation Data'!$D$32,0,10*ROW('Sanitation Data'!D161))="","",OFFSET('Sanitation Data'!$D$32,0,10*ROW('Sanitation Data'!D161)))</f>
        <v/>
      </c>
      <c r="CP167" s="276" t="str">
        <f ca="true">+IF(OFFSET('Sanitation Data'!$E$28,0,10*ROW('Sanitation Data'!E161))="","",OFFSET('Sanitation Data'!$E$28,0,10*ROW('Sanitation Data'!E161)))</f>
        <v/>
      </c>
      <c r="CQ167" s="276" t="str">
        <f ca="true">+IF(OFFSET('Sanitation Data'!$E$29,0,10*ROW('Sanitation Data'!E161))="","",OFFSET('Sanitation Data'!$E$29,0,10*ROW('Sanitation Data'!E161)))</f>
        <v/>
      </c>
      <c r="CR167" s="276" t="str">
        <f ca="true">+IF(OFFSET('Sanitation Data'!$E$30,0,10*ROW('Sanitation Data'!E161))="","",OFFSET('Sanitation Data'!$E$30,0,10*ROW('Sanitation Data'!E161)))</f>
        <v/>
      </c>
      <c r="CS167" s="276" t="str">
        <f ca="true">+IF(OFFSET('Sanitation Data'!$E$31,0,10*ROW('Sanitation Data'!E161))="","",OFFSET('Sanitation Data'!$E$31,0,10*ROW('Sanitation Data'!E161)))</f>
        <v/>
      </c>
      <c r="CT167" s="276" t="str">
        <f ca="true">+IF(OFFSET('Sanitation Data'!$E$32,0,10*ROW('Sanitation Data'!E161))="","",OFFSET('Sanitation Data'!$E$32,0,10*ROW('Sanitation Data'!E161)))</f>
        <v/>
      </c>
      <c r="CU167" s="276" t="str">
        <f ca="true">+IF(OFFSET('Sanitation Data'!$F$28,0,10*ROW('Sanitation Data'!F161))="","",OFFSET('Sanitation Data'!$F$28,0,10*ROW('Sanitation Data'!F161)))</f>
        <v/>
      </c>
      <c r="CV167" s="276" t="str">
        <f ca="true">+IF(OFFSET('Sanitation Data'!$F$29,0,10*ROW('Sanitation Data'!F161))="","",OFFSET('Sanitation Data'!$F$29,0,10*ROW('Sanitation Data'!F161)))</f>
        <v/>
      </c>
      <c r="CW167" s="276" t="str">
        <f ca="true">+IF(OFFSET('Sanitation Data'!$F$30,0,10*ROW('Sanitation Data'!F161))="","",OFFSET('Sanitation Data'!$F$30,0,10*ROW('Sanitation Data'!F161)))</f>
        <v/>
      </c>
      <c r="CX167" s="276" t="str">
        <f ca="true">+IF(OFFSET('Sanitation Data'!$F$31,0,10*ROW('Sanitation Data'!F161))="","",OFFSET('Sanitation Data'!$F$31,0,10*ROW('Sanitation Data'!F161)))</f>
        <v/>
      </c>
      <c r="CY167" s="276" t="str">
        <f ca="true">+IF(OFFSET('Sanitation Data'!$F$32,0,10*ROW('Sanitation Data'!F161))="","",OFFSET('Sanitation Data'!$F$32,0,10*ROW('Sanitation Data'!F161)))</f>
        <v/>
      </c>
      <c r="CZ167" s="276" t="str">
        <f ca="true">+IF(OFFSET('Sanitation Data'!$G$28,0,10*ROW('Sanitation Data'!G161))="","",OFFSET('Sanitation Data'!$G$28,0,10*ROW('Sanitation Data'!G161)))</f>
        <v/>
      </c>
      <c r="DA167" s="276" t="str">
        <f ca="true">+IF(OFFSET('Sanitation Data'!$G$29,0,10*ROW('Sanitation Data'!G161))="","",OFFSET('Sanitation Data'!$G$29,0,10*ROW('Sanitation Data'!G161)))</f>
        <v/>
      </c>
      <c r="DB167" s="276" t="str">
        <f ca="true">+IF(OFFSET('Sanitation Data'!$G$30,0,10*ROW('Sanitation Data'!G161))="","",OFFSET('Sanitation Data'!$G$30,0,10*ROW('Sanitation Data'!G161)))</f>
        <v/>
      </c>
      <c r="DC167" s="276" t="str">
        <f ca="true">+IF(OFFSET('Sanitation Data'!$G$31,0,10*ROW('Sanitation Data'!G161))="","",OFFSET('Sanitation Data'!$G$31,0,10*ROW('Sanitation Data'!G161)))</f>
        <v/>
      </c>
      <c r="DD167" s="276" t="str">
        <f ca="true">+IF(OFFSET('Sanitation Data'!$G$32,0,10*ROW('Sanitation Data'!G161))="","",OFFSET('Sanitation Data'!$G$32,0,10*ROW('Sanitation Data'!G161)))</f>
        <v/>
      </c>
      <c r="DE167" s="276" t="str">
        <f ca="true">+IF(OFFSET('Sanitation Data'!$H$28,0,10*ROW('Sanitation Data'!H161))="","",OFFSET('Sanitation Data'!$H$28,0,10*ROW('Sanitation Data'!H161)))</f>
        <v/>
      </c>
      <c r="DF167" s="276" t="str">
        <f ca="true">+IF(OFFSET('Sanitation Data'!$H$29,0,10*ROW('Sanitation Data'!H161))="","",OFFSET('Sanitation Data'!$H$29,0,10*ROW('Sanitation Data'!H161)))</f>
        <v/>
      </c>
      <c r="DG167" s="276" t="str">
        <f ca="true">+IF(OFFSET('Sanitation Data'!$H$30,0,10*ROW('Sanitation Data'!H161))="","",OFFSET('Sanitation Data'!$H$30,0,10*ROW('Sanitation Data'!H161)))</f>
        <v/>
      </c>
      <c r="DH167" s="276" t="str">
        <f ca="true">+IF(OFFSET('Sanitation Data'!$H$31,0,10*ROW('Sanitation Data'!H161))="","",OFFSET('Sanitation Data'!$H$31,0,10*ROW('Sanitation Data'!H161)))</f>
        <v/>
      </c>
      <c r="DI167" s="276" t="str">
        <f ca="true">+IF(OFFSET('Sanitation Data'!$H$32,0,10*ROW('Sanitation Data'!H161))="","",OFFSET('Sanitation Data'!$H$32,0,10*ROW('Sanitation Data'!H161)))</f>
        <v/>
      </c>
      <c r="DJ167" s="276" t="str">
        <f ca="true">+IF(OFFSET('Sanitation Data'!$I$28,0,10*ROW('Sanitation Data'!I161))="","",OFFSET('Sanitation Data'!$I$28,0,10*ROW('Sanitation Data'!I161)))</f>
        <v/>
      </c>
      <c r="DK167" s="276" t="str">
        <f ca="true">+IF(OFFSET('Sanitation Data'!$I$29,0,10*ROW('Sanitation Data'!I161))="","",OFFSET('Sanitation Data'!$I$29,0,10*ROW('Sanitation Data'!I161)))</f>
        <v/>
      </c>
      <c r="DL167" s="276" t="str">
        <f ca="true">+IF(OFFSET('Sanitation Data'!$I$30,0,10*ROW('Sanitation Data'!I161))="","",OFFSET('Sanitation Data'!$I$30,0,10*ROW('Sanitation Data'!I161)))</f>
        <v/>
      </c>
      <c r="DM167" s="276" t="str">
        <f ca="true">+IF(OFFSET('Sanitation Data'!$I$31,0,10*ROW('Sanitation Data'!I161))="","",OFFSET('Sanitation Data'!$I$31,0,10*ROW('Sanitation Data'!I161)))</f>
        <v/>
      </c>
      <c r="DN167" s="276" t="str">
        <f ca="true">+IF(OFFSET('Sanitation Data'!$I$32,0,10*ROW('Sanitation Data'!I161))="","",OFFSET('Sanitation Data'!$I$32,0,10*ROW('Sanitation Data'!I161)))</f>
        <v/>
      </c>
      <c r="DO167" s="276" t="str">
        <f ca="true">+IF(OFFSET('Hygiene Data'!$D$11,0,10*ROW('Hygiene Data'!D161))="","",OFFSET('Hygiene Data'!$D$11,0,10*ROW('Hygiene Data'!D161)))</f>
        <v/>
      </c>
      <c r="DP167" s="276" t="str">
        <f ca="true">+IF(OFFSET('Hygiene Data'!$D$12,0,10*ROW('Hygiene Data'!D161))="","",OFFSET('Hygiene Data'!$D$12,0,10*ROW('Hygiene Data'!D161)))</f>
        <v/>
      </c>
      <c r="DQ167" s="276" t="str">
        <f ca="true">+IF(OFFSET('Hygiene Data'!$D$13,0,10*ROW('Hygiene Data'!D161))="","",OFFSET('Hygiene Data'!$D$13,0,10*ROW('Hygiene Data'!D161)))</f>
        <v/>
      </c>
      <c r="DR167" s="276" t="str">
        <f ca="true">+IF(OFFSET('Hygiene Data'!$E$11,0,10*ROW('Hygiene Data'!E161))="","",OFFSET('Hygiene Data'!$E$11,0,10*ROW('Hygiene Data'!E161)))</f>
        <v/>
      </c>
      <c r="DS167" s="276" t="str">
        <f ca="true">+IF(OFFSET('Hygiene Data'!$E$12,0,10*ROW('Hygiene Data'!E161))="","",OFFSET('Hygiene Data'!$E$12,0,10*ROW('Hygiene Data'!E161)))</f>
        <v/>
      </c>
      <c r="DT167" s="276" t="str">
        <f ca="true">+IF(OFFSET('Hygiene Data'!$E$13,0,10*ROW('Hygiene Data'!E161))="","",OFFSET('Hygiene Data'!$E$13,0,10*ROW('Hygiene Data'!E161)))</f>
        <v/>
      </c>
      <c r="DU167" s="276" t="str">
        <f ca="true">+IF(OFFSET('Hygiene Data'!$F$11,0,10*ROW('Hygiene Data'!F161))="","",OFFSET('Hygiene Data'!$F$11,0,10*ROW('Hygiene Data'!F161)))</f>
        <v/>
      </c>
      <c r="DV167" s="276" t="str">
        <f ca="true">+IF(OFFSET('Hygiene Data'!$F$12,0,10*ROW('Hygiene Data'!F161))="","",OFFSET('Hygiene Data'!$F$12,0,10*ROW('Hygiene Data'!F161)))</f>
        <v/>
      </c>
      <c r="DW167" s="276" t="str">
        <f ca="true">+IF(OFFSET('Hygiene Data'!$F$13,0,10*ROW('Hygiene Data'!F161))="","",OFFSET('Hygiene Data'!$F$13,0,10*ROW('Hygiene Data'!F161)))</f>
        <v/>
      </c>
      <c r="DX167" s="276" t="str">
        <f ca="true">+IF(OFFSET('Hygiene Data'!$G$11,0,10*ROW('Hygiene Data'!G161))="","",OFFSET('Hygiene Data'!$G$11,0,10*ROW('Hygiene Data'!G161)))</f>
        <v/>
      </c>
      <c r="DY167" s="276" t="str">
        <f ca="true">+IF(OFFSET('Hygiene Data'!$G$12,0,10*ROW('Hygiene Data'!G161))="","",OFFSET('Hygiene Data'!$G$12,0,10*ROW('Hygiene Data'!G161)))</f>
        <v/>
      </c>
      <c r="DZ167" s="276" t="str">
        <f ca="true">+IF(OFFSET('Hygiene Data'!$G$13,0,10*ROW('Hygiene Data'!G161))="","",OFFSET('Hygiene Data'!$G$13,0,10*ROW('Hygiene Data'!G161)))</f>
        <v/>
      </c>
      <c r="EA167" s="276" t="str">
        <f ca="true">+IF(OFFSET('Hygiene Data'!$H$11,0,10*ROW('Hygiene Data'!H161))="","",OFFSET('Hygiene Data'!$H$11,0,10*ROW('Hygiene Data'!H161)))</f>
        <v/>
      </c>
      <c r="EB167" s="276" t="str">
        <f ca="true">+IF(OFFSET('Hygiene Data'!$H$12,0,10*ROW('Hygiene Data'!H161))="","",OFFSET('Hygiene Data'!$H$12,0,10*ROW('Hygiene Data'!H161)))</f>
        <v/>
      </c>
      <c r="EC167" s="276" t="str">
        <f ca="true">+IF(OFFSET('Hygiene Data'!$H$13,0,10*ROW('Hygiene Data'!H161))="","",OFFSET('Hygiene Data'!$H$13,0,10*ROW('Hygiene Data'!H161)))</f>
        <v/>
      </c>
      <c r="ED167" s="276" t="str">
        <f ca="true">+IF(OFFSET('Hygiene Data'!$I$11,0,10*ROW('Hygiene Data'!I161))="","",OFFSET('Hygiene Data'!$I$11,0,10*ROW('Hygiene Data'!I161)))</f>
        <v/>
      </c>
      <c r="EE167" s="276" t="str">
        <f ca="true">+IF(OFFSET('Hygiene Data'!$I$12,0,10*ROW('Hygiene Data'!I161))="","",OFFSET('Hygiene Data'!$I$12,0,10*ROW('Hygiene Data'!I161)))</f>
        <v/>
      </c>
      <c r="EF167" s="276"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32"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6"/>
      <c r="BS168" s="276" t="str">
        <f ca="true">+IF(OFFSET('Water Data'!$D$27,0,10*ROW('Water Data'!D162))="","",OFFSET('Water Data'!$D$27,0,10*ROW('Water Data'!D162)))</f>
        <v/>
      </c>
      <c r="BT168" s="276" t="str">
        <f ca="true">+IF(OFFSET('Water Data'!$D$28,0,10*ROW('Water Data'!D162))="","",OFFSET('Water Data'!$D$28,0,10*ROW('Water Data'!D162)))</f>
        <v/>
      </c>
      <c r="BU168" s="276" t="str">
        <f ca="true">+IF(OFFSET('Water Data'!$D$29,0,10*ROW('Water Data'!D162))="","",OFFSET('Water Data'!$D$29,0,10*ROW('Water Data'!D162)))</f>
        <v/>
      </c>
      <c r="BV168" s="276" t="str">
        <f ca="true">+IF(OFFSET('Water Data'!$E$27,0,10*ROW('Water Data'!E162))="","",OFFSET('Water Data'!$E$27,0,10*ROW('Water Data'!E162)))</f>
        <v/>
      </c>
      <c r="BW168" s="276" t="str">
        <f ca="true">+IF(OFFSET('Water Data'!$E$28,0,10*ROW('Water Data'!E162))="","",OFFSET('Water Data'!$E$28,0,10*ROW('Water Data'!E162)))</f>
        <v/>
      </c>
      <c r="BX168" s="276" t="str">
        <f ca="true">+IF(OFFSET('Water Data'!$E$29,0,10*ROW('Water Data'!E162))="","",OFFSET('Water Data'!$E$29,0,10*ROW('Water Data'!E162)))</f>
        <v/>
      </c>
      <c r="BY168" s="276" t="str">
        <f ca="true">+IF(OFFSET('Water Data'!$F$27,0,10*ROW('Water Data'!F162))="","",OFFSET('Water Data'!$F$27,0,10*ROW('Water Data'!F162)))</f>
        <v/>
      </c>
      <c r="BZ168" s="276" t="str">
        <f ca="true">+IF(OFFSET('Water Data'!$F$28,0,10*ROW('Water Data'!F162))="","",OFFSET('Water Data'!$F$28,0,10*ROW('Water Data'!F162)))</f>
        <v/>
      </c>
      <c r="CA168" s="276" t="str">
        <f ca="true">+IF(OFFSET('Water Data'!$F$29,0,10*ROW('Water Data'!F162))="","",OFFSET('Water Data'!$F$29,0,10*ROW('Water Data'!F162)))</f>
        <v/>
      </c>
      <c r="CB168" s="276" t="str">
        <f ca="true">+IF(OFFSET('Water Data'!$G$27,0,10*ROW('Water Data'!G162))="","",OFFSET('Water Data'!$G$27,0,10*ROW('Water Data'!G162)))</f>
        <v/>
      </c>
      <c r="CC168" s="276" t="str">
        <f ca="true">+IF(OFFSET('Water Data'!$G$28,0,10*ROW('Water Data'!G162))="","",OFFSET('Water Data'!$G$28,0,10*ROW('Water Data'!G162)))</f>
        <v/>
      </c>
      <c r="CD168" s="276" t="str">
        <f ca="true">+IF(OFFSET('Water Data'!$G$29,0,10*ROW('Water Data'!G162))="","",OFFSET('Water Data'!$G$29,0,10*ROW('Water Data'!G162)))</f>
        <v/>
      </c>
      <c r="CE168" s="276" t="str">
        <f ca="true">+IF(OFFSET('Water Data'!$H$27,0,10*ROW('Water Data'!H162))="","",OFFSET('Water Data'!$H$27,0,10*ROW('Water Data'!H162)))</f>
        <v/>
      </c>
      <c r="CF168" s="276" t="str">
        <f ca="true">+IF(OFFSET('Water Data'!$H$28,0,10*ROW('Water Data'!H162))="","",OFFSET('Water Data'!$H$28,0,10*ROW('Water Data'!H162)))</f>
        <v/>
      </c>
      <c r="CG168" s="276" t="str">
        <f ca="true">+IF(OFFSET('Water Data'!$H$29,0,10*ROW('Water Data'!H162))="","",OFFSET('Water Data'!$H$29,0,10*ROW('Water Data'!H162)))</f>
        <v/>
      </c>
      <c r="CH168" s="276" t="str">
        <f ca="true">+IF(OFFSET('Water Data'!$I$27,0,10*ROW('Water Data'!I162))="","",OFFSET('Water Data'!$I$27,0,10*ROW('Water Data'!I162)))</f>
        <v/>
      </c>
      <c r="CI168" s="276" t="str">
        <f ca="true">+IF(OFFSET('Water Data'!$I$28,0,10*ROW('Water Data'!I162))="","",OFFSET('Water Data'!$I$28,0,10*ROW('Water Data'!I162)))</f>
        <v/>
      </c>
      <c r="CJ168" s="276" t="str">
        <f ca="true">+IF(OFFSET('Water Data'!$I$29,0,10*ROW('Water Data'!I162))="","",OFFSET('Water Data'!$I$29,0,10*ROW('Water Data'!I162)))</f>
        <v/>
      </c>
      <c r="CK168" s="276" t="str">
        <f ca="true">+IF(OFFSET('Sanitation Data'!$D$28,0,10*ROW('Sanitation Data'!D162))="","",OFFSET('Sanitation Data'!$D$28,0,10*ROW('Sanitation Data'!D162)))</f>
        <v/>
      </c>
      <c r="CL168" s="276" t="str">
        <f ca="true">+IF(OFFSET('Sanitation Data'!$D$29,0,10*ROW('Sanitation Data'!D162))="","",OFFSET('Sanitation Data'!$D$29,0,10*ROW('Sanitation Data'!D162)))</f>
        <v/>
      </c>
      <c r="CM168" s="276" t="str">
        <f ca="true">+IF(OFFSET('Sanitation Data'!$D$30,0,10*ROW('Sanitation Data'!D162))="","",OFFSET('Sanitation Data'!$D$30,0,10*ROW('Sanitation Data'!D162)))</f>
        <v/>
      </c>
      <c r="CN168" s="276" t="str">
        <f ca="true">+IF(OFFSET('Sanitation Data'!$D$31,0,10*ROW('Sanitation Data'!D162))="","",OFFSET('Sanitation Data'!$D$31,0,10*ROW('Sanitation Data'!D162)))</f>
        <v/>
      </c>
      <c r="CO168" s="276" t="str">
        <f ca="true">+IF(OFFSET('Sanitation Data'!$D$32,0,10*ROW('Sanitation Data'!D162))="","",OFFSET('Sanitation Data'!$D$32,0,10*ROW('Sanitation Data'!D162)))</f>
        <v/>
      </c>
      <c r="CP168" s="276" t="str">
        <f ca="true">+IF(OFFSET('Sanitation Data'!$E$28,0,10*ROW('Sanitation Data'!E162))="","",OFFSET('Sanitation Data'!$E$28,0,10*ROW('Sanitation Data'!E162)))</f>
        <v/>
      </c>
      <c r="CQ168" s="276" t="str">
        <f ca="true">+IF(OFFSET('Sanitation Data'!$E$29,0,10*ROW('Sanitation Data'!E162))="","",OFFSET('Sanitation Data'!$E$29,0,10*ROW('Sanitation Data'!E162)))</f>
        <v/>
      </c>
      <c r="CR168" s="276" t="str">
        <f ca="true">+IF(OFFSET('Sanitation Data'!$E$30,0,10*ROW('Sanitation Data'!E162))="","",OFFSET('Sanitation Data'!$E$30,0,10*ROW('Sanitation Data'!E162)))</f>
        <v/>
      </c>
      <c r="CS168" s="276" t="str">
        <f ca="true">+IF(OFFSET('Sanitation Data'!$E$31,0,10*ROW('Sanitation Data'!E162))="","",OFFSET('Sanitation Data'!$E$31,0,10*ROW('Sanitation Data'!E162)))</f>
        <v/>
      </c>
      <c r="CT168" s="276" t="str">
        <f ca="true">+IF(OFFSET('Sanitation Data'!$E$32,0,10*ROW('Sanitation Data'!E162))="","",OFFSET('Sanitation Data'!$E$32,0,10*ROW('Sanitation Data'!E162)))</f>
        <v/>
      </c>
      <c r="CU168" s="276" t="str">
        <f ca="true">+IF(OFFSET('Sanitation Data'!$F$28,0,10*ROW('Sanitation Data'!F162))="","",OFFSET('Sanitation Data'!$F$28,0,10*ROW('Sanitation Data'!F162)))</f>
        <v/>
      </c>
      <c r="CV168" s="276" t="str">
        <f ca="true">+IF(OFFSET('Sanitation Data'!$F$29,0,10*ROW('Sanitation Data'!F162))="","",OFFSET('Sanitation Data'!$F$29,0,10*ROW('Sanitation Data'!F162)))</f>
        <v/>
      </c>
      <c r="CW168" s="276" t="str">
        <f ca="true">+IF(OFFSET('Sanitation Data'!$F$30,0,10*ROW('Sanitation Data'!F162))="","",OFFSET('Sanitation Data'!$F$30,0,10*ROW('Sanitation Data'!F162)))</f>
        <v/>
      </c>
      <c r="CX168" s="276" t="str">
        <f ca="true">+IF(OFFSET('Sanitation Data'!$F$31,0,10*ROW('Sanitation Data'!F162))="","",OFFSET('Sanitation Data'!$F$31,0,10*ROW('Sanitation Data'!F162)))</f>
        <v/>
      </c>
      <c r="CY168" s="276" t="str">
        <f ca="true">+IF(OFFSET('Sanitation Data'!$F$32,0,10*ROW('Sanitation Data'!F162))="","",OFFSET('Sanitation Data'!$F$32,0,10*ROW('Sanitation Data'!F162)))</f>
        <v/>
      </c>
      <c r="CZ168" s="276" t="str">
        <f ca="true">+IF(OFFSET('Sanitation Data'!$G$28,0,10*ROW('Sanitation Data'!G162))="","",OFFSET('Sanitation Data'!$G$28,0,10*ROW('Sanitation Data'!G162)))</f>
        <v/>
      </c>
      <c r="DA168" s="276" t="str">
        <f ca="true">+IF(OFFSET('Sanitation Data'!$G$29,0,10*ROW('Sanitation Data'!G162))="","",OFFSET('Sanitation Data'!$G$29,0,10*ROW('Sanitation Data'!G162)))</f>
        <v/>
      </c>
      <c r="DB168" s="276" t="str">
        <f ca="true">+IF(OFFSET('Sanitation Data'!$G$30,0,10*ROW('Sanitation Data'!G162))="","",OFFSET('Sanitation Data'!$G$30,0,10*ROW('Sanitation Data'!G162)))</f>
        <v/>
      </c>
      <c r="DC168" s="276" t="str">
        <f ca="true">+IF(OFFSET('Sanitation Data'!$G$31,0,10*ROW('Sanitation Data'!G162))="","",OFFSET('Sanitation Data'!$G$31,0,10*ROW('Sanitation Data'!G162)))</f>
        <v/>
      </c>
      <c r="DD168" s="276" t="str">
        <f ca="true">+IF(OFFSET('Sanitation Data'!$G$32,0,10*ROW('Sanitation Data'!G162))="","",OFFSET('Sanitation Data'!$G$32,0,10*ROW('Sanitation Data'!G162)))</f>
        <v/>
      </c>
      <c r="DE168" s="276" t="str">
        <f ca="true">+IF(OFFSET('Sanitation Data'!$H$28,0,10*ROW('Sanitation Data'!H162))="","",OFFSET('Sanitation Data'!$H$28,0,10*ROW('Sanitation Data'!H162)))</f>
        <v/>
      </c>
      <c r="DF168" s="276" t="str">
        <f ca="true">+IF(OFFSET('Sanitation Data'!$H$29,0,10*ROW('Sanitation Data'!H162))="","",OFFSET('Sanitation Data'!$H$29,0,10*ROW('Sanitation Data'!H162)))</f>
        <v/>
      </c>
      <c r="DG168" s="276" t="str">
        <f ca="true">+IF(OFFSET('Sanitation Data'!$H$30,0,10*ROW('Sanitation Data'!H162))="","",OFFSET('Sanitation Data'!$H$30,0,10*ROW('Sanitation Data'!H162)))</f>
        <v/>
      </c>
      <c r="DH168" s="276" t="str">
        <f ca="true">+IF(OFFSET('Sanitation Data'!$H$31,0,10*ROW('Sanitation Data'!H162))="","",OFFSET('Sanitation Data'!$H$31,0,10*ROW('Sanitation Data'!H162)))</f>
        <v/>
      </c>
      <c r="DI168" s="276" t="str">
        <f ca="true">+IF(OFFSET('Sanitation Data'!$H$32,0,10*ROW('Sanitation Data'!H162))="","",OFFSET('Sanitation Data'!$H$32,0,10*ROW('Sanitation Data'!H162)))</f>
        <v/>
      </c>
      <c r="DJ168" s="276" t="str">
        <f ca="true">+IF(OFFSET('Sanitation Data'!$I$28,0,10*ROW('Sanitation Data'!I162))="","",OFFSET('Sanitation Data'!$I$28,0,10*ROW('Sanitation Data'!I162)))</f>
        <v/>
      </c>
      <c r="DK168" s="276" t="str">
        <f ca="true">+IF(OFFSET('Sanitation Data'!$I$29,0,10*ROW('Sanitation Data'!I162))="","",OFFSET('Sanitation Data'!$I$29,0,10*ROW('Sanitation Data'!I162)))</f>
        <v/>
      </c>
      <c r="DL168" s="276" t="str">
        <f ca="true">+IF(OFFSET('Sanitation Data'!$I$30,0,10*ROW('Sanitation Data'!I162))="","",OFFSET('Sanitation Data'!$I$30,0,10*ROW('Sanitation Data'!I162)))</f>
        <v/>
      </c>
      <c r="DM168" s="276" t="str">
        <f ca="true">+IF(OFFSET('Sanitation Data'!$I$31,0,10*ROW('Sanitation Data'!I162))="","",OFFSET('Sanitation Data'!$I$31,0,10*ROW('Sanitation Data'!I162)))</f>
        <v/>
      </c>
      <c r="DN168" s="276" t="str">
        <f ca="true">+IF(OFFSET('Sanitation Data'!$I$32,0,10*ROW('Sanitation Data'!I162))="","",OFFSET('Sanitation Data'!$I$32,0,10*ROW('Sanitation Data'!I162)))</f>
        <v/>
      </c>
      <c r="DO168" s="276" t="str">
        <f ca="true">+IF(OFFSET('Hygiene Data'!$D$11,0,10*ROW('Hygiene Data'!D162))="","",OFFSET('Hygiene Data'!$D$11,0,10*ROW('Hygiene Data'!D162)))</f>
        <v/>
      </c>
      <c r="DP168" s="276" t="str">
        <f ca="true">+IF(OFFSET('Hygiene Data'!$D$12,0,10*ROW('Hygiene Data'!D162))="","",OFFSET('Hygiene Data'!$D$12,0,10*ROW('Hygiene Data'!D162)))</f>
        <v/>
      </c>
      <c r="DQ168" s="276" t="str">
        <f ca="true">+IF(OFFSET('Hygiene Data'!$D$13,0,10*ROW('Hygiene Data'!D162))="","",OFFSET('Hygiene Data'!$D$13,0,10*ROW('Hygiene Data'!D162)))</f>
        <v/>
      </c>
      <c r="DR168" s="276" t="str">
        <f ca="true">+IF(OFFSET('Hygiene Data'!$E$11,0,10*ROW('Hygiene Data'!E162))="","",OFFSET('Hygiene Data'!$E$11,0,10*ROW('Hygiene Data'!E162)))</f>
        <v/>
      </c>
      <c r="DS168" s="276" t="str">
        <f ca="true">+IF(OFFSET('Hygiene Data'!$E$12,0,10*ROW('Hygiene Data'!E162))="","",OFFSET('Hygiene Data'!$E$12,0,10*ROW('Hygiene Data'!E162)))</f>
        <v/>
      </c>
      <c r="DT168" s="276" t="str">
        <f ca="true">+IF(OFFSET('Hygiene Data'!$E$13,0,10*ROW('Hygiene Data'!E162))="","",OFFSET('Hygiene Data'!$E$13,0,10*ROW('Hygiene Data'!E162)))</f>
        <v/>
      </c>
      <c r="DU168" s="276" t="str">
        <f ca="true">+IF(OFFSET('Hygiene Data'!$F$11,0,10*ROW('Hygiene Data'!F162))="","",OFFSET('Hygiene Data'!$F$11,0,10*ROW('Hygiene Data'!F162)))</f>
        <v/>
      </c>
      <c r="DV168" s="276" t="str">
        <f ca="true">+IF(OFFSET('Hygiene Data'!$F$12,0,10*ROW('Hygiene Data'!F162))="","",OFFSET('Hygiene Data'!$F$12,0,10*ROW('Hygiene Data'!F162)))</f>
        <v/>
      </c>
      <c r="DW168" s="276" t="str">
        <f ca="true">+IF(OFFSET('Hygiene Data'!$F$13,0,10*ROW('Hygiene Data'!F162))="","",OFFSET('Hygiene Data'!$F$13,0,10*ROW('Hygiene Data'!F162)))</f>
        <v/>
      </c>
      <c r="DX168" s="276" t="str">
        <f ca="true">+IF(OFFSET('Hygiene Data'!$G$11,0,10*ROW('Hygiene Data'!G162))="","",OFFSET('Hygiene Data'!$G$11,0,10*ROW('Hygiene Data'!G162)))</f>
        <v/>
      </c>
      <c r="DY168" s="276" t="str">
        <f ca="true">+IF(OFFSET('Hygiene Data'!$G$12,0,10*ROW('Hygiene Data'!G162))="","",OFFSET('Hygiene Data'!$G$12,0,10*ROW('Hygiene Data'!G162)))</f>
        <v/>
      </c>
      <c r="DZ168" s="276" t="str">
        <f ca="true">+IF(OFFSET('Hygiene Data'!$G$13,0,10*ROW('Hygiene Data'!G162))="","",OFFSET('Hygiene Data'!$G$13,0,10*ROW('Hygiene Data'!G162)))</f>
        <v/>
      </c>
      <c r="EA168" s="276" t="str">
        <f ca="true">+IF(OFFSET('Hygiene Data'!$H$11,0,10*ROW('Hygiene Data'!H162))="","",OFFSET('Hygiene Data'!$H$11,0,10*ROW('Hygiene Data'!H162)))</f>
        <v/>
      </c>
      <c r="EB168" s="276" t="str">
        <f ca="true">+IF(OFFSET('Hygiene Data'!$H$12,0,10*ROW('Hygiene Data'!H162))="","",OFFSET('Hygiene Data'!$H$12,0,10*ROW('Hygiene Data'!H162)))</f>
        <v/>
      </c>
      <c r="EC168" s="276" t="str">
        <f ca="true">+IF(OFFSET('Hygiene Data'!$H$13,0,10*ROW('Hygiene Data'!H162))="","",OFFSET('Hygiene Data'!$H$13,0,10*ROW('Hygiene Data'!H162)))</f>
        <v/>
      </c>
      <c r="ED168" s="276" t="str">
        <f ca="true">+IF(OFFSET('Hygiene Data'!$I$11,0,10*ROW('Hygiene Data'!I162))="","",OFFSET('Hygiene Data'!$I$11,0,10*ROW('Hygiene Data'!I162)))</f>
        <v/>
      </c>
      <c r="EE168" s="276" t="str">
        <f ca="true">+IF(OFFSET('Hygiene Data'!$I$12,0,10*ROW('Hygiene Data'!I162))="","",OFFSET('Hygiene Data'!$I$12,0,10*ROW('Hygiene Data'!I162)))</f>
        <v/>
      </c>
      <c r="EF168" s="276"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32"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6"/>
      <c r="BS169" s="276" t="str">
        <f ca="true">+IF(OFFSET('Water Data'!$D$27,0,10*ROW('Water Data'!D163))="","",OFFSET('Water Data'!$D$27,0,10*ROW('Water Data'!D163)))</f>
        <v/>
      </c>
      <c r="BT169" s="276" t="str">
        <f ca="true">+IF(OFFSET('Water Data'!$D$28,0,10*ROW('Water Data'!D163))="","",OFFSET('Water Data'!$D$28,0,10*ROW('Water Data'!D163)))</f>
        <v/>
      </c>
      <c r="BU169" s="276" t="str">
        <f ca="true">+IF(OFFSET('Water Data'!$D$29,0,10*ROW('Water Data'!D163))="","",OFFSET('Water Data'!$D$29,0,10*ROW('Water Data'!D163)))</f>
        <v/>
      </c>
      <c r="BV169" s="276" t="str">
        <f ca="true">+IF(OFFSET('Water Data'!$E$27,0,10*ROW('Water Data'!E163))="","",OFFSET('Water Data'!$E$27,0,10*ROW('Water Data'!E163)))</f>
        <v/>
      </c>
      <c r="BW169" s="276" t="str">
        <f ca="true">+IF(OFFSET('Water Data'!$E$28,0,10*ROW('Water Data'!E163))="","",OFFSET('Water Data'!$E$28,0,10*ROW('Water Data'!E163)))</f>
        <v/>
      </c>
      <c r="BX169" s="276" t="str">
        <f ca="true">+IF(OFFSET('Water Data'!$E$29,0,10*ROW('Water Data'!E163))="","",OFFSET('Water Data'!$E$29,0,10*ROW('Water Data'!E163)))</f>
        <v/>
      </c>
      <c r="BY169" s="276" t="str">
        <f ca="true">+IF(OFFSET('Water Data'!$F$27,0,10*ROW('Water Data'!F163))="","",OFFSET('Water Data'!$F$27,0,10*ROW('Water Data'!F163)))</f>
        <v/>
      </c>
      <c r="BZ169" s="276" t="str">
        <f ca="true">+IF(OFFSET('Water Data'!$F$28,0,10*ROW('Water Data'!F163))="","",OFFSET('Water Data'!$F$28,0,10*ROW('Water Data'!F163)))</f>
        <v/>
      </c>
      <c r="CA169" s="276" t="str">
        <f ca="true">+IF(OFFSET('Water Data'!$F$29,0,10*ROW('Water Data'!F163))="","",OFFSET('Water Data'!$F$29,0,10*ROW('Water Data'!F163)))</f>
        <v/>
      </c>
      <c r="CB169" s="276" t="str">
        <f ca="true">+IF(OFFSET('Water Data'!$G$27,0,10*ROW('Water Data'!G163))="","",OFFSET('Water Data'!$G$27,0,10*ROW('Water Data'!G163)))</f>
        <v/>
      </c>
      <c r="CC169" s="276" t="str">
        <f ca="true">+IF(OFFSET('Water Data'!$G$28,0,10*ROW('Water Data'!G163))="","",OFFSET('Water Data'!$G$28,0,10*ROW('Water Data'!G163)))</f>
        <v/>
      </c>
      <c r="CD169" s="276" t="str">
        <f ca="true">+IF(OFFSET('Water Data'!$G$29,0,10*ROW('Water Data'!G163))="","",OFFSET('Water Data'!$G$29,0,10*ROW('Water Data'!G163)))</f>
        <v/>
      </c>
      <c r="CE169" s="276" t="str">
        <f ca="true">+IF(OFFSET('Water Data'!$H$27,0,10*ROW('Water Data'!H163))="","",OFFSET('Water Data'!$H$27,0,10*ROW('Water Data'!H163)))</f>
        <v/>
      </c>
      <c r="CF169" s="276" t="str">
        <f ca="true">+IF(OFFSET('Water Data'!$H$28,0,10*ROW('Water Data'!H163))="","",OFFSET('Water Data'!$H$28,0,10*ROW('Water Data'!H163)))</f>
        <v/>
      </c>
      <c r="CG169" s="276" t="str">
        <f ca="true">+IF(OFFSET('Water Data'!$H$29,0,10*ROW('Water Data'!H163))="","",OFFSET('Water Data'!$H$29,0,10*ROW('Water Data'!H163)))</f>
        <v/>
      </c>
      <c r="CH169" s="276" t="str">
        <f ca="true">+IF(OFFSET('Water Data'!$I$27,0,10*ROW('Water Data'!I163))="","",OFFSET('Water Data'!$I$27,0,10*ROW('Water Data'!I163)))</f>
        <v/>
      </c>
      <c r="CI169" s="276" t="str">
        <f ca="true">+IF(OFFSET('Water Data'!$I$28,0,10*ROW('Water Data'!I163))="","",OFFSET('Water Data'!$I$28,0,10*ROW('Water Data'!I163)))</f>
        <v/>
      </c>
      <c r="CJ169" s="276" t="str">
        <f ca="true">+IF(OFFSET('Water Data'!$I$29,0,10*ROW('Water Data'!I163))="","",OFFSET('Water Data'!$I$29,0,10*ROW('Water Data'!I163)))</f>
        <v/>
      </c>
      <c r="CK169" s="276" t="str">
        <f ca="true">+IF(OFFSET('Sanitation Data'!$D$28,0,10*ROW('Sanitation Data'!D163))="","",OFFSET('Sanitation Data'!$D$28,0,10*ROW('Sanitation Data'!D163)))</f>
        <v/>
      </c>
      <c r="CL169" s="276" t="str">
        <f ca="true">+IF(OFFSET('Sanitation Data'!$D$29,0,10*ROW('Sanitation Data'!D163))="","",OFFSET('Sanitation Data'!$D$29,0,10*ROW('Sanitation Data'!D163)))</f>
        <v/>
      </c>
      <c r="CM169" s="276" t="str">
        <f ca="true">+IF(OFFSET('Sanitation Data'!$D$30,0,10*ROW('Sanitation Data'!D163))="","",OFFSET('Sanitation Data'!$D$30,0,10*ROW('Sanitation Data'!D163)))</f>
        <v/>
      </c>
      <c r="CN169" s="276" t="str">
        <f ca="true">+IF(OFFSET('Sanitation Data'!$D$31,0,10*ROW('Sanitation Data'!D163))="","",OFFSET('Sanitation Data'!$D$31,0,10*ROW('Sanitation Data'!D163)))</f>
        <v/>
      </c>
      <c r="CO169" s="276" t="str">
        <f ca="true">+IF(OFFSET('Sanitation Data'!$D$32,0,10*ROW('Sanitation Data'!D163))="","",OFFSET('Sanitation Data'!$D$32,0,10*ROW('Sanitation Data'!D163)))</f>
        <v/>
      </c>
      <c r="CP169" s="276" t="str">
        <f ca="true">+IF(OFFSET('Sanitation Data'!$E$28,0,10*ROW('Sanitation Data'!E163))="","",OFFSET('Sanitation Data'!$E$28,0,10*ROW('Sanitation Data'!E163)))</f>
        <v/>
      </c>
      <c r="CQ169" s="276" t="str">
        <f ca="true">+IF(OFFSET('Sanitation Data'!$E$29,0,10*ROW('Sanitation Data'!E163))="","",OFFSET('Sanitation Data'!$E$29,0,10*ROW('Sanitation Data'!E163)))</f>
        <v/>
      </c>
      <c r="CR169" s="276" t="str">
        <f ca="true">+IF(OFFSET('Sanitation Data'!$E$30,0,10*ROW('Sanitation Data'!E163))="","",OFFSET('Sanitation Data'!$E$30,0,10*ROW('Sanitation Data'!E163)))</f>
        <v/>
      </c>
      <c r="CS169" s="276" t="str">
        <f ca="true">+IF(OFFSET('Sanitation Data'!$E$31,0,10*ROW('Sanitation Data'!E163))="","",OFFSET('Sanitation Data'!$E$31,0,10*ROW('Sanitation Data'!E163)))</f>
        <v/>
      </c>
      <c r="CT169" s="276" t="str">
        <f ca="true">+IF(OFFSET('Sanitation Data'!$E$32,0,10*ROW('Sanitation Data'!E163))="","",OFFSET('Sanitation Data'!$E$32,0,10*ROW('Sanitation Data'!E163)))</f>
        <v/>
      </c>
      <c r="CU169" s="276" t="str">
        <f ca="true">+IF(OFFSET('Sanitation Data'!$F$28,0,10*ROW('Sanitation Data'!F163))="","",OFFSET('Sanitation Data'!$F$28,0,10*ROW('Sanitation Data'!F163)))</f>
        <v/>
      </c>
      <c r="CV169" s="276" t="str">
        <f ca="true">+IF(OFFSET('Sanitation Data'!$F$29,0,10*ROW('Sanitation Data'!F163))="","",OFFSET('Sanitation Data'!$F$29,0,10*ROW('Sanitation Data'!F163)))</f>
        <v/>
      </c>
      <c r="CW169" s="276" t="str">
        <f ca="true">+IF(OFFSET('Sanitation Data'!$F$30,0,10*ROW('Sanitation Data'!F163))="","",OFFSET('Sanitation Data'!$F$30,0,10*ROW('Sanitation Data'!F163)))</f>
        <v/>
      </c>
      <c r="CX169" s="276" t="str">
        <f ca="true">+IF(OFFSET('Sanitation Data'!$F$31,0,10*ROW('Sanitation Data'!F163))="","",OFFSET('Sanitation Data'!$F$31,0,10*ROW('Sanitation Data'!F163)))</f>
        <v/>
      </c>
      <c r="CY169" s="276" t="str">
        <f ca="true">+IF(OFFSET('Sanitation Data'!$F$32,0,10*ROW('Sanitation Data'!F163))="","",OFFSET('Sanitation Data'!$F$32,0,10*ROW('Sanitation Data'!F163)))</f>
        <v/>
      </c>
      <c r="CZ169" s="276" t="str">
        <f ca="true">+IF(OFFSET('Sanitation Data'!$G$28,0,10*ROW('Sanitation Data'!G163))="","",OFFSET('Sanitation Data'!$G$28,0,10*ROW('Sanitation Data'!G163)))</f>
        <v/>
      </c>
      <c r="DA169" s="276" t="str">
        <f ca="true">+IF(OFFSET('Sanitation Data'!$G$29,0,10*ROW('Sanitation Data'!G163))="","",OFFSET('Sanitation Data'!$G$29,0,10*ROW('Sanitation Data'!G163)))</f>
        <v/>
      </c>
      <c r="DB169" s="276" t="str">
        <f ca="true">+IF(OFFSET('Sanitation Data'!$G$30,0,10*ROW('Sanitation Data'!G163))="","",OFFSET('Sanitation Data'!$G$30,0,10*ROW('Sanitation Data'!G163)))</f>
        <v/>
      </c>
      <c r="DC169" s="276" t="str">
        <f ca="true">+IF(OFFSET('Sanitation Data'!$G$31,0,10*ROW('Sanitation Data'!G163))="","",OFFSET('Sanitation Data'!$G$31,0,10*ROW('Sanitation Data'!G163)))</f>
        <v/>
      </c>
      <c r="DD169" s="276" t="str">
        <f ca="true">+IF(OFFSET('Sanitation Data'!$G$32,0,10*ROW('Sanitation Data'!G163))="","",OFFSET('Sanitation Data'!$G$32,0,10*ROW('Sanitation Data'!G163)))</f>
        <v/>
      </c>
      <c r="DE169" s="276" t="str">
        <f ca="true">+IF(OFFSET('Sanitation Data'!$H$28,0,10*ROW('Sanitation Data'!H163))="","",OFFSET('Sanitation Data'!$H$28,0,10*ROW('Sanitation Data'!H163)))</f>
        <v/>
      </c>
      <c r="DF169" s="276" t="str">
        <f ca="true">+IF(OFFSET('Sanitation Data'!$H$29,0,10*ROW('Sanitation Data'!H163))="","",OFFSET('Sanitation Data'!$H$29,0,10*ROW('Sanitation Data'!H163)))</f>
        <v/>
      </c>
      <c r="DG169" s="276" t="str">
        <f ca="true">+IF(OFFSET('Sanitation Data'!$H$30,0,10*ROW('Sanitation Data'!H163))="","",OFFSET('Sanitation Data'!$H$30,0,10*ROW('Sanitation Data'!H163)))</f>
        <v/>
      </c>
      <c r="DH169" s="276" t="str">
        <f ca="true">+IF(OFFSET('Sanitation Data'!$H$31,0,10*ROW('Sanitation Data'!H163))="","",OFFSET('Sanitation Data'!$H$31,0,10*ROW('Sanitation Data'!H163)))</f>
        <v/>
      </c>
      <c r="DI169" s="276" t="str">
        <f ca="true">+IF(OFFSET('Sanitation Data'!$H$32,0,10*ROW('Sanitation Data'!H163))="","",OFFSET('Sanitation Data'!$H$32,0,10*ROW('Sanitation Data'!H163)))</f>
        <v/>
      </c>
      <c r="DJ169" s="276" t="str">
        <f ca="true">+IF(OFFSET('Sanitation Data'!$I$28,0,10*ROW('Sanitation Data'!I163))="","",OFFSET('Sanitation Data'!$I$28,0,10*ROW('Sanitation Data'!I163)))</f>
        <v/>
      </c>
      <c r="DK169" s="276" t="str">
        <f ca="true">+IF(OFFSET('Sanitation Data'!$I$29,0,10*ROW('Sanitation Data'!I163))="","",OFFSET('Sanitation Data'!$I$29,0,10*ROW('Sanitation Data'!I163)))</f>
        <v/>
      </c>
      <c r="DL169" s="276" t="str">
        <f ca="true">+IF(OFFSET('Sanitation Data'!$I$30,0,10*ROW('Sanitation Data'!I163))="","",OFFSET('Sanitation Data'!$I$30,0,10*ROW('Sanitation Data'!I163)))</f>
        <v/>
      </c>
      <c r="DM169" s="276" t="str">
        <f ca="true">+IF(OFFSET('Sanitation Data'!$I$31,0,10*ROW('Sanitation Data'!I163))="","",OFFSET('Sanitation Data'!$I$31,0,10*ROW('Sanitation Data'!I163)))</f>
        <v/>
      </c>
      <c r="DN169" s="276" t="str">
        <f ca="true">+IF(OFFSET('Sanitation Data'!$I$32,0,10*ROW('Sanitation Data'!I163))="","",OFFSET('Sanitation Data'!$I$32,0,10*ROW('Sanitation Data'!I163)))</f>
        <v/>
      </c>
      <c r="DO169" s="276" t="str">
        <f ca="true">+IF(OFFSET('Hygiene Data'!$D$11,0,10*ROW('Hygiene Data'!D163))="","",OFFSET('Hygiene Data'!$D$11,0,10*ROW('Hygiene Data'!D163)))</f>
        <v/>
      </c>
      <c r="DP169" s="276" t="str">
        <f ca="true">+IF(OFFSET('Hygiene Data'!$D$12,0,10*ROW('Hygiene Data'!D163))="","",OFFSET('Hygiene Data'!$D$12,0,10*ROW('Hygiene Data'!D163)))</f>
        <v/>
      </c>
      <c r="DQ169" s="276" t="str">
        <f ca="true">+IF(OFFSET('Hygiene Data'!$D$13,0,10*ROW('Hygiene Data'!D163))="","",OFFSET('Hygiene Data'!$D$13,0,10*ROW('Hygiene Data'!D163)))</f>
        <v/>
      </c>
      <c r="DR169" s="276" t="str">
        <f ca="true">+IF(OFFSET('Hygiene Data'!$E$11,0,10*ROW('Hygiene Data'!E163))="","",OFFSET('Hygiene Data'!$E$11,0,10*ROW('Hygiene Data'!E163)))</f>
        <v/>
      </c>
      <c r="DS169" s="276" t="str">
        <f ca="true">+IF(OFFSET('Hygiene Data'!$E$12,0,10*ROW('Hygiene Data'!E163))="","",OFFSET('Hygiene Data'!$E$12,0,10*ROW('Hygiene Data'!E163)))</f>
        <v/>
      </c>
      <c r="DT169" s="276" t="str">
        <f ca="true">+IF(OFFSET('Hygiene Data'!$E$13,0,10*ROW('Hygiene Data'!E163))="","",OFFSET('Hygiene Data'!$E$13,0,10*ROW('Hygiene Data'!E163)))</f>
        <v/>
      </c>
      <c r="DU169" s="276" t="str">
        <f ca="true">+IF(OFFSET('Hygiene Data'!$F$11,0,10*ROW('Hygiene Data'!F163))="","",OFFSET('Hygiene Data'!$F$11,0,10*ROW('Hygiene Data'!F163)))</f>
        <v/>
      </c>
      <c r="DV169" s="276" t="str">
        <f ca="true">+IF(OFFSET('Hygiene Data'!$F$12,0,10*ROW('Hygiene Data'!F163))="","",OFFSET('Hygiene Data'!$F$12,0,10*ROW('Hygiene Data'!F163)))</f>
        <v/>
      </c>
      <c r="DW169" s="276" t="str">
        <f ca="true">+IF(OFFSET('Hygiene Data'!$F$13,0,10*ROW('Hygiene Data'!F163))="","",OFFSET('Hygiene Data'!$F$13,0,10*ROW('Hygiene Data'!F163)))</f>
        <v/>
      </c>
      <c r="DX169" s="276" t="str">
        <f ca="true">+IF(OFFSET('Hygiene Data'!$G$11,0,10*ROW('Hygiene Data'!G163))="","",OFFSET('Hygiene Data'!$G$11,0,10*ROW('Hygiene Data'!G163)))</f>
        <v/>
      </c>
      <c r="DY169" s="276" t="str">
        <f ca="true">+IF(OFFSET('Hygiene Data'!$G$12,0,10*ROW('Hygiene Data'!G163))="","",OFFSET('Hygiene Data'!$G$12,0,10*ROW('Hygiene Data'!G163)))</f>
        <v/>
      </c>
      <c r="DZ169" s="276" t="str">
        <f ca="true">+IF(OFFSET('Hygiene Data'!$G$13,0,10*ROW('Hygiene Data'!G163))="","",OFFSET('Hygiene Data'!$G$13,0,10*ROW('Hygiene Data'!G163)))</f>
        <v/>
      </c>
      <c r="EA169" s="276" t="str">
        <f ca="true">+IF(OFFSET('Hygiene Data'!$H$11,0,10*ROW('Hygiene Data'!H163))="","",OFFSET('Hygiene Data'!$H$11,0,10*ROW('Hygiene Data'!H163)))</f>
        <v/>
      </c>
      <c r="EB169" s="276" t="str">
        <f ca="true">+IF(OFFSET('Hygiene Data'!$H$12,0,10*ROW('Hygiene Data'!H163))="","",OFFSET('Hygiene Data'!$H$12,0,10*ROW('Hygiene Data'!H163)))</f>
        <v/>
      </c>
      <c r="EC169" s="276" t="str">
        <f ca="true">+IF(OFFSET('Hygiene Data'!$H$13,0,10*ROW('Hygiene Data'!H163))="","",OFFSET('Hygiene Data'!$H$13,0,10*ROW('Hygiene Data'!H163)))</f>
        <v/>
      </c>
      <c r="ED169" s="276" t="str">
        <f ca="true">+IF(OFFSET('Hygiene Data'!$I$11,0,10*ROW('Hygiene Data'!I163))="","",OFFSET('Hygiene Data'!$I$11,0,10*ROW('Hygiene Data'!I163)))</f>
        <v/>
      </c>
      <c r="EE169" s="276" t="str">
        <f ca="true">+IF(OFFSET('Hygiene Data'!$I$12,0,10*ROW('Hygiene Data'!I163))="","",OFFSET('Hygiene Data'!$I$12,0,10*ROW('Hygiene Data'!I163)))</f>
        <v/>
      </c>
      <c r="EF169" s="276"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32"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6"/>
      <c r="BS170" s="276" t="str">
        <f ca="true">+IF(OFFSET('Water Data'!$D$27,0,10*ROW('Water Data'!D164))="","",OFFSET('Water Data'!$D$27,0,10*ROW('Water Data'!D164)))</f>
        <v/>
      </c>
      <c r="BT170" s="276" t="str">
        <f ca="true">+IF(OFFSET('Water Data'!$D$28,0,10*ROW('Water Data'!D164))="","",OFFSET('Water Data'!$D$28,0,10*ROW('Water Data'!D164)))</f>
        <v/>
      </c>
      <c r="BU170" s="276" t="str">
        <f ca="true">+IF(OFFSET('Water Data'!$D$29,0,10*ROW('Water Data'!D164))="","",OFFSET('Water Data'!$D$29,0,10*ROW('Water Data'!D164)))</f>
        <v/>
      </c>
      <c r="BV170" s="276" t="str">
        <f ca="true">+IF(OFFSET('Water Data'!$E$27,0,10*ROW('Water Data'!E164))="","",OFFSET('Water Data'!$E$27,0,10*ROW('Water Data'!E164)))</f>
        <v/>
      </c>
      <c r="BW170" s="276" t="str">
        <f ca="true">+IF(OFFSET('Water Data'!$E$28,0,10*ROW('Water Data'!E164))="","",OFFSET('Water Data'!$E$28,0,10*ROW('Water Data'!E164)))</f>
        <v/>
      </c>
      <c r="BX170" s="276" t="str">
        <f ca="true">+IF(OFFSET('Water Data'!$E$29,0,10*ROW('Water Data'!E164))="","",OFFSET('Water Data'!$E$29,0,10*ROW('Water Data'!E164)))</f>
        <v/>
      </c>
      <c r="BY170" s="276" t="str">
        <f ca="true">+IF(OFFSET('Water Data'!$F$27,0,10*ROW('Water Data'!F164))="","",OFFSET('Water Data'!$F$27,0,10*ROW('Water Data'!F164)))</f>
        <v/>
      </c>
      <c r="BZ170" s="276" t="str">
        <f ca="true">+IF(OFFSET('Water Data'!$F$28,0,10*ROW('Water Data'!F164))="","",OFFSET('Water Data'!$F$28,0,10*ROW('Water Data'!F164)))</f>
        <v/>
      </c>
      <c r="CA170" s="276" t="str">
        <f ca="true">+IF(OFFSET('Water Data'!$F$29,0,10*ROW('Water Data'!F164))="","",OFFSET('Water Data'!$F$29,0,10*ROW('Water Data'!F164)))</f>
        <v/>
      </c>
      <c r="CB170" s="276" t="str">
        <f ca="true">+IF(OFFSET('Water Data'!$G$27,0,10*ROW('Water Data'!G164))="","",OFFSET('Water Data'!$G$27,0,10*ROW('Water Data'!G164)))</f>
        <v/>
      </c>
      <c r="CC170" s="276" t="str">
        <f ca="true">+IF(OFFSET('Water Data'!$G$28,0,10*ROW('Water Data'!G164))="","",OFFSET('Water Data'!$G$28,0,10*ROW('Water Data'!G164)))</f>
        <v/>
      </c>
      <c r="CD170" s="276" t="str">
        <f ca="true">+IF(OFFSET('Water Data'!$G$29,0,10*ROW('Water Data'!G164))="","",OFFSET('Water Data'!$G$29,0,10*ROW('Water Data'!G164)))</f>
        <v/>
      </c>
      <c r="CE170" s="276" t="str">
        <f ca="true">+IF(OFFSET('Water Data'!$H$27,0,10*ROW('Water Data'!H164))="","",OFFSET('Water Data'!$H$27,0,10*ROW('Water Data'!H164)))</f>
        <v/>
      </c>
      <c r="CF170" s="276" t="str">
        <f ca="true">+IF(OFFSET('Water Data'!$H$28,0,10*ROW('Water Data'!H164))="","",OFFSET('Water Data'!$H$28,0,10*ROW('Water Data'!H164)))</f>
        <v/>
      </c>
      <c r="CG170" s="276" t="str">
        <f ca="true">+IF(OFFSET('Water Data'!$H$29,0,10*ROW('Water Data'!H164))="","",OFFSET('Water Data'!$H$29,0,10*ROW('Water Data'!H164)))</f>
        <v/>
      </c>
      <c r="CH170" s="276" t="str">
        <f ca="true">+IF(OFFSET('Water Data'!$I$27,0,10*ROW('Water Data'!I164))="","",OFFSET('Water Data'!$I$27,0,10*ROW('Water Data'!I164)))</f>
        <v/>
      </c>
      <c r="CI170" s="276" t="str">
        <f ca="true">+IF(OFFSET('Water Data'!$I$28,0,10*ROW('Water Data'!I164))="","",OFFSET('Water Data'!$I$28,0,10*ROW('Water Data'!I164)))</f>
        <v/>
      </c>
      <c r="CJ170" s="276" t="str">
        <f ca="true">+IF(OFFSET('Water Data'!$I$29,0,10*ROW('Water Data'!I164))="","",OFFSET('Water Data'!$I$29,0,10*ROW('Water Data'!I164)))</f>
        <v/>
      </c>
      <c r="CK170" s="276" t="str">
        <f ca="true">+IF(OFFSET('Sanitation Data'!$D$28,0,10*ROW('Sanitation Data'!D164))="","",OFFSET('Sanitation Data'!$D$28,0,10*ROW('Sanitation Data'!D164)))</f>
        <v/>
      </c>
      <c r="CL170" s="276" t="str">
        <f ca="true">+IF(OFFSET('Sanitation Data'!$D$29,0,10*ROW('Sanitation Data'!D164))="","",OFFSET('Sanitation Data'!$D$29,0,10*ROW('Sanitation Data'!D164)))</f>
        <v/>
      </c>
      <c r="CM170" s="276" t="str">
        <f ca="true">+IF(OFFSET('Sanitation Data'!$D$30,0,10*ROW('Sanitation Data'!D164))="","",OFFSET('Sanitation Data'!$D$30,0,10*ROW('Sanitation Data'!D164)))</f>
        <v/>
      </c>
      <c r="CN170" s="276" t="str">
        <f ca="true">+IF(OFFSET('Sanitation Data'!$D$31,0,10*ROW('Sanitation Data'!D164))="","",OFFSET('Sanitation Data'!$D$31,0,10*ROW('Sanitation Data'!D164)))</f>
        <v/>
      </c>
      <c r="CO170" s="276" t="str">
        <f ca="true">+IF(OFFSET('Sanitation Data'!$D$32,0,10*ROW('Sanitation Data'!D164))="","",OFFSET('Sanitation Data'!$D$32,0,10*ROW('Sanitation Data'!D164)))</f>
        <v/>
      </c>
      <c r="CP170" s="276" t="str">
        <f ca="true">+IF(OFFSET('Sanitation Data'!$E$28,0,10*ROW('Sanitation Data'!E164))="","",OFFSET('Sanitation Data'!$E$28,0,10*ROW('Sanitation Data'!E164)))</f>
        <v/>
      </c>
      <c r="CQ170" s="276" t="str">
        <f ca="true">+IF(OFFSET('Sanitation Data'!$E$29,0,10*ROW('Sanitation Data'!E164))="","",OFFSET('Sanitation Data'!$E$29,0,10*ROW('Sanitation Data'!E164)))</f>
        <v/>
      </c>
      <c r="CR170" s="276" t="str">
        <f ca="true">+IF(OFFSET('Sanitation Data'!$E$30,0,10*ROW('Sanitation Data'!E164))="","",OFFSET('Sanitation Data'!$E$30,0,10*ROW('Sanitation Data'!E164)))</f>
        <v/>
      </c>
      <c r="CS170" s="276" t="str">
        <f ca="true">+IF(OFFSET('Sanitation Data'!$E$31,0,10*ROW('Sanitation Data'!E164))="","",OFFSET('Sanitation Data'!$E$31,0,10*ROW('Sanitation Data'!E164)))</f>
        <v/>
      </c>
      <c r="CT170" s="276" t="str">
        <f ca="true">+IF(OFFSET('Sanitation Data'!$E$32,0,10*ROW('Sanitation Data'!E164))="","",OFFSET('Sanitation Data'!$E$32,0,10*ROW('Sanitation Data'!E164)))</f>
        <v/>
      </c>
      <c r="CU170" s="276" t="str">
        <f ca="true">+IF(OFFSET('Sanitation Data'!$F$28,0,10*ROW('Sanitation Data'!F164))="","",OFFSET('Sanitation Data'!$F$28,0,10*ROW('Sanitation Data'!F164)))</f>
        <v/>
      </c>
      <c r="CV170" s="276" t="str">
        <f ca="true">+IF(OFFSET('Sanitation Data'!$F$29,0,10*ROW('Sanitation Data'!F164))="","",OFFSET('Sanitation Data'!$F$29,0,10*ROW('Sanitation Data'!F164)))</f>
        <v/>
      </c>
      <c r="CW170" s="276" t="str">
        <f ca="true">+IF(OFFSET('Sanitation Data'!$F$30,0,10*ROW('Sanitation Data'!F164))="","",OFFSET('Sanitation Data'!$F$30,0,10*ROW('Sanitation Data'!F164)))</f>
        <v/>
      </c>
      <c r="CX170" s="276" t="str">
        <f ca="true">+IF(OFFSET('Sanitation Data'!$F$31,0,10*ROW('Sanitation Data'!F164))="","",OFFSET('Sanitation Data'!$F$31,0,10*ROW('Sanitation Data'!F164)))</f>
        <v/>
      </c>
      <c r="CY170" s="276" t="str">
        <f ca="true">+IF(OFFSET('Sanitation Data'!$F$32,0,10*ROW('Sanitation Data'!F164))="","",OFFSET('Sanitation Data'!$F$32,0,10*ROW('Sanitation Data'!F164)))</f>
        <v/>
      </c>
      <c r="CZ170" s="276" t="str">
        <f ca="true">+IF(OFFSET('Sanitation Data'!$G$28,0,10*ROW('Sanitation Data'!G164))="","",OFFSET('Sanitation Data'!$G$28,0,10*ROW('Sanitation Data'!G164)))</f>
        <v/>
      </c>
      <c r="DA170" s="276" t="str">
        <f ca="true">+IF(OFFSET('Sanitation Data'!$G$29,0,10*ROW('Sanitation Data'!G164))="","",OFFSET('Sanitation Data'!$G$29,0,10*ROW('Sanitation Data'!G164)))</f>
        <v/>
      </c>
      <c r="DB170" s="276" t="str">
        <f ca="true">+IF(OFFSET('Sanitation Data'!$G$30,0,10*ROW('Sanitation Data'!G164))="","",OFFSET('Sanitation Data'!$G$30,0,10*ROW('Sanitation Data'!G164)))</f>
        <v/>
      </c>
      <c r="DC170" s="276" t="str">
        <f ca="true">+IF(OFFSET('Sanitation Data'!$G$31,0,10*ROW('Sanitation Data'!G164))="","",OFFSET('Sanitation Data'!$G$31,0,10*ROW('Sanitation Data'!G164)))</f>
        <v/>
      </c>
      <c r="DD170" s="276" t="str">
        <f ca="true">+IF(OFFSET('Sanitation Data'!$G$32,0,10*ROW('Sanitation Data'!G164))="","",OFFSET('Sanitation Data'!$G$32,0,10*ROW('Sanitation Data'!G164)))</f>
        <v/>
      </c>
      <c r="DE170" s="276" t="str">
        <f ca="true">+IF(OFFSET('Sanitation Data'!$H$28,0,10*ROW('Sanitation Data'!H164))="","",OFFSET('Sanitation Data'!$H$28,0,10*ROW('Sanitation Data'!H164)))</f>
        <v/>
      </c>
      <c r="DF170" s="276" t="str">
        <f ca="true">+IF(OFFSET('Sanitation Data'!$H$29,0,10*ROW('Sanitation Data'!H164))="","",OFFSET('Sanitation Data'!$H$29,0,10*ROW('Sanitation Data'!H164)))</f>
        <v/>
      </c>
      <c r="DG170" s="276" t="str">
        <f ca="true">+IF(OFFSET('Sanitation Data'!$H$30,0,10*ROW('Sanitation Data'!H164))="","",OFFSET('Sanitation Data'!$H$30,0,10*ROW('Sanitation Data'!H164)))</f>
        <v/>
      </c>
      <c r="DH170" s="276" t="str">
        <f ca="true">+IF(OFFSET('Sanitation Data'!$H$31,0,10*ROW('Sanitation Data'!H164))="","",OFFSET('Sanitation Data'!$H$31,0,10*ROW('Sanitation Data'!H164)))</f>
        <v/>
      </c>
      <c r="DI170" s="276" t="str">
        <f ca="true">+IF(OFFSET('Sanitation Data'!$H$32,0,10*ROW('Sanitation Data'!H164))="","",OFFSET('Sanitation Data'!$H$32,0,10*ROW('Sanitation Data'!H164)))</f>
        <v/>
      </c>
      <c r="DJ170" s="276" t="str">
        <f ca="true">+IF(OFFSET('Sanitation Data'!$I$28,0,10*ROW('Sanitation Data'!I164))="","",OFFSET('Sanitation Data'!$I$28,0,10*ROW('Sanitation Data'!I164)))</f>
        <v/>
      </c>
      <c r="DK170" s="276" t="str">
        <f ca="true">+IF(OFFSET('Sanitation Data'!$I$29,0,10*ROW('Sanitation Data'!I164))="","",OFFSET('Sanitation Data'!$I$29,0,10*ROW('Sanitation Data'!I164)))</f>
        <v/>
      </c>
      <c r="DL170" s="276" t="str">
        <f ca="true">+IF(OFFSET('Sanitation Data'!$I$30,0,10*ROW('Sanitation Data'!I164))="","",OFFSET('Sanitation Data'!$I$30,0,10*ROW('Sanitation Data'!I164)))</f>
        <v/>
      </c>
      <c r="DM170" s="276" t="str">
        <f ca="true">+IF(OFFSET('Sanitation Data'!$I$31,0,10*ROW('Sanitation Data'!I164))="","",OFFSET('Sanitation Data'!$I$31,0,10*ROW('Sanitation Data'!I164)))</f>
        <v/>
      </c>
      <c r="DN170" s="276" t="str">
        <f ca="true">+IF(OFFSET('Sanitation Data'!$I$32,0,10*ROW('Sanitation Data'!I164))="","",OFFSET('Sanitation Data'!$I$32,0,10*ROW('Sanitation Data'!I164)))</f>
        <v/>
      </c>
      <c r="DO170" s="276" t="str">
        <f ca="true">+IF(OFFSET('Hygiene Data'!$D$11,0,10*ROW('Hygiene Data'!D164))="","",OFFSET('Hygiene Data'!$D$11,0,10*ROW('Hygiene Data'!D164)))</f>
        <v/>
      </c>
      <c r="DP170" s="276" t="str">
        <f ca="true">+IF(OFFSET('Hygiene Data'!$D$12,0,10*ROW('Hygiene Data'!D164))="","",OFFSET('Hygiene Data'!$D$12,0,10*ROW('Hygiene Data'!D164)))</f>
        <v/>
      </c>
      <c r="DQ170" s="276" t="str">
        <f ca="true">+IF(OFFSET('Hygiene Data'!$D$13,0,10*ROW('Hygiene Data'!D164))="","",OFFSET('Hygiene Data'!$D$13,0,10*ROW('Hygiene Data'!D164)))</f>
        <v/>
      </c>
      <c r="DR170" s="276" t="str">
        <f ca="true">+IF(OFFSET('Hygiene Data'!$E$11,0,10*ROW('Hygiene Data'!E164))="","",OFFSET('Hygiene Data'!$E$11,0,10*ROW('Hygiene Data'!E164)))</f>
        <v/>
      </c>
      <c r="DS170" s="276" t="str">
        <f ca="true">+IF(OFFSET('Hygiene Data'!$E$12,0,10*ROW('Hygiene Data'!E164))="","",OFFSET('Hygiene Data'!$E$12,0,10*ROW('Hygiene Data'!E164)))</f>
        <v/>
      </c>
      <c r="DT170" s="276" t="str">
        <f ca="true">+IF(OFFSET('Hygiene Data'!$E$13,0,10*ROW('Hygiene Data'!E164))="","",OFFSET('Hygiene Data'!$E$13,0,10*ROW('Hygiene Data'!E164)))</f>
        <v/>
      </c>
      <c r="DU170" s="276" t="str">
        <f ca="true">+IF(OFFSET('Hygiene Data'!$F$11,0,10*ROW('Hygiene Data'!F164))="","",OFFSET('Hygiene Data'!$F$11,0,10*ROW('Hygiene Data'!F164)))</f>
        <v/>
      </c>
      <c r="DV170" s="276" t="str">
        <f ca="true">+IF(OFFSET('Hygiene Data'!$F$12,0,10*ROW('Hygiene Data'!F164))="","",OFFSET('Hygiene Data'!$F$12,0,10*ROW('Hygiene Data'!F164)))</f>
        <v/>
      </c>
      <c r="DW170" s="276" t="str">
        <f ca="true">+IF(OFFSET('Hygiene Data'!$F$13,0,10*ROW('Hygiene Data'!F164))="","",OFFSET('Hygiene Data'!$F$13,0,10*ROW('Hygiene Data'!F164)))</f>
        <v/>
      </c>
      <c r="DX170" s="276" t="str">
        <f ca="true">+IF(OFFSET('Hygiene Data'!$G$11,0,10*ROW('Hygiene Data'!G164))="","",OFFSET('Hygiene Data'!$G$11,0,10*ROW('Hygiene Data'!G164)))</f>
        <v/>
      </c>
      <c r="DY170" s="276" t="str">
        <f ca="true">+IF(OFFSET('Hygiene Data'!$G$12,0,10*ROW('Hygiene Data'!G164))="","",OFFSET('Hygiene Data'!$G$12,0,10*ROW('Hygiene Data'!G164)))</f>
        <v/>
      </c>
      <c r="DZ170" s="276" t="str">
        <f ca="true">+IF(OFFSET('Hygiene Data'!$G$13,0,10*ROW('Hygiene Data'!G164))="","",OFFSET('Hygiene Data'!$G$13,0,10*ROW('Hygiene Data'!G164)))</f>
        <v/>
      </c>
      <c r="EA170" s="276" t="str">
        <f ca="true">+IF(OFFSET('Hygiene Data'!$H$11,0,10*ROW('Hygiene Data'!H164))="","",OFFSET('Hygiene Data'!$H$11,0,10*ROW('Hygiene Data'!H164)))</f>
        <v/>
      </c>
      <c r="EB170" s="276" t="str">
        <f ca="true">+IF(OFFSET('Hygiene Data'!$H$12,0,10*ROW('Hygiene Data'!H164))="","",OFFSET('Hygiene Data'!$H$12,0,10*ROW('Hygiene Data'!H164)))</f>
        <v/>
      </c>
      <c r="EC170" s="276" t="str">
        <f ca="true">+IF(OFFSET('Hygiene Data'!$H$13,0,10*ROW('Hygiene Data'!H164))="","",OFFSET('Hygiene Data'!$H$13,0,10*ROW('Hygiene Data'!H164)))</f>
        <v/>
      </c>
      <c r="ED170" s="276" t="str">
        <f ca="true">+IF(OFFSET('Hygiene Data'!$I$11,0,10*ROW('Hygiene Data'!I164))="","",OFFSET('Hygiene Data'!$I$11,0,10*ROW('Hygiene Data'!I164)))</f>
        <v/>
      </c>
      <c r="EE170" s="276" t="str">
        <f ca="true">+IF(OFFSET('Hygiene Data'!$I$12,0,10*ROW('Hygiene Data'!I164))="","",OFFSET('Hygiene Data'!$I$12,0,10*ROW('Hygiene Data'!I164)))</f>
        <v/>
      </c>
      <c r="EF170" s="276"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32"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6"/>
      <c r="BS171" s="276" t="str">
        <f ca="true">+IF(OFFSET('Water Data'!$D$27,0,10*ROW('Water Data'!D165))="","",OFFSET('Water Data'!$D$27,0,10*ROW('Water Data'!D165)))</f>
        <v/>
      </c>
      <c r="BT171" s="276" t="str">
        <f ca="true">+IF(OFFSET('Water Data'!$D$28,0,10*ROW('Water Data'!D165))="","",OFFSET('Water Data'!$D$28,0,10*ROW('Water Data'!D165)))</f>
        <v/>
      </c>
      <c r="BU171" s="276" t="str">
        <f ca="true">+IF(OFFSET('Water Data'!$D$29,0,10*ROW('Water Data'!D165))="","",OFFSET('Water Data'!$D$29,0,10*ROW('Water Data'!D165)))</f>
        <v/>
      </c>
      <c r="BV171" s="276" t="str">
        <f ca="true">+IF(OFFSET('Water Data'!$E$27,0,10*ROW('Water Data'!E165))="","",OFFSET('Water Data'!$E$27,0,10*ROW('Water Data'!E165)))</f>
        <v/>
      </c>
      <c r="BW171" s="276" t="str">
        <f ca="true">+IF(OFFSET('Water Data'!$E$28,0,10*ROW('Water Data'!E165))="","",OFFSET('Water Data'!$E$28,0,10*ROW('Water Data'!E165)))</f>
        <v/>
      </c>
      <c r="BX171" s="276" t="str">
        <f ca="true">+IF(OFFSET('Water Data'!$E$29,0,10*ROW('Water Data'!E165))="","",OFFSET('Water Data'!$E$29,0,10*ROW('Water Data'!E165)))</f>
        <v/>
      </c>
      <c r="BY171" s="276" t="str">
        <f ca="true">+IF(OFFSET('Water Data'!$F$27,0,10*ROW('Water Data'!F165))="","",OFFSET('Water Data'!$F$27,0,10*ROW('Water Data'!F165)))</f>
        <v/>
      </c>
      <c r="BZ171" s="276" t="str">
        <f ca="true">+IF(OFFSET('Water Data'!$F$28,0,10*ROW('Water Data'!F165))="","",OFFSET('Water Data'!$F$28,0,10*ROW('Water Data'!F165)))</f>
        <v/>
      </c>
      <c r="CA171" s="276" t="str">
        <f ca="true">+IF(OFFSET('Water Data'!$F$29,0,10*ROW('Water Data'!F165))="","",OFFSET('Water Data'!$F$29,0,10*ROW('Water Data'!F165)))</f>
        <v/>
      </c>
      <c r="CB171" s="276" t="str">
        <f ca="true">+IF(OFFSET('Water Data'!$G$27,0,10*ROW('Water Data'!G165))="","",OFFSET('Water Data'!$G$27,0,10*ROW('Water Data'!G165)))</f>
        <v/>
      </c>
      <c r="CC171" s="276" t="str">
        <f ca="true">+IF(OFFSET('Water Data'!$G$28,0,10*ROW('Water Data'!G165))="","",OFFSET('Water Data'!$G$28,0,10*ROW('Water Data'!G165)))</f>
        <v/>
      </c>
      <c r="CD171" s="276" t="str">
        <f ca="true">+IF(OFFSET('Water Data'!$G$29,0,10*ROW('Water Data'!G165))="","",OFFSET('Water Data'!$G$29,0,10*ROW('Water Data'!G165)))</f>
        <v/>
      </c>
      <c r="CE171" s="276" t="str">
        <f ca="true">+IF(OFFSET('Water Data'!$H$27,0,10*ROW('Water Data'!H165))="","",OFFSET('Water Data'!$H$27,0,10*ROW('Water Data'!H165)))</f>
        <v/>
      </c>
      <c r="CF171" s="276" t="str">
        <f ca="true">+IF(OFFSET('Water Data'!$H$28,0,10*ROW('Water Data'!H165))="","",OFFSET('Water Data'!$H$28,0,10*ROW('Water Data'!H165)))</f>
        <v/>
      </c>
      <c r="CG171" s="276" t="str">
        <f ca="true">+IF(OFFSET('Water Data'!$H$29,0,10*ROW('Water Data'!H165))="","",OFFSET('Water Data'!$H$29,0,10*ROW('Water Data'!H165)))</f>
        <v/>
      </c>
      <c r="CH171" s="276" t="str">
        <f ca="true">+IF(OFFSET('Water Data'!$I$27,0,10*ROW('Water Data'!I165))="","",OFFSET('Water Data'!$I$27,0,10*ROW('Water Data'!I165)))</f>
        <v/>
      </c>
      <c r="CI171" s="276" t="str">
        <f ca="true">+IF(OFFSET('Water Data'!$I$28,0,10*ROW('Water Data'!I165))="","",OFFSET('Water Data'!$I$28,0,10*ROW('Water Data'!I165)))</f>
        <v/>
      </c>
      <c r="CJ171" s="276" t="str">
        <f ca="true">+IF(OFFSET('Water Data'!$I$29,0,10*ROW('Water Data'!I165))="","",OFFSET('Water Data'!$I$29,0,10*ROW('Water Data'!I165)))</f>
        <v/>
      </c>
      <c r="CK171" s="276" t="str">
        <f ca="true">+IF(OFFSET('Sanitation Data'!$D$28,0,10*ROW('Sanitation Data'!D165))="","",OFFSET('Sanitation Data'!$D$28,0,10*ROW('Sanitation Data'!D165)))</f>
        <v/>
      </c>
      <c r="CL171" s="276" t="str">
        <f ca="true">+IF(OFFSET('Sanitation Data'!$D$29,0,10*ROW('Sanitation Data'!D165))="","",OFFSET('Sanitation Data'!$D$29,0,10*ROW('Sanitation Data'!D165)))</f>
        <v/>
      </c>
      <c r="CM171" s="276" t="str">
        <f ca="true">+IF(OFFSET('Sanitation Data'!$D$30,0,10*ROW('Sanitation Data'!D165))="","",OFFSET('Sanitation Data'!$D$30,0,10*ROW('Sanitation Data'!D165)))</f>
        <v/>
      </c>
      <c r="CN171" s="276" t="str">
        <f ca="true">+IF(OFFSET('Sanitation Data'!$D$31,0,10*ROW('Sanitation Data'!D165))="","",OFFSET('Sanitation Data'!$D$31,0,10*ROW('Sanitation Data'!D165)))</f>
        <v/>
      </c>
      <c r="CO171" s="276" t="str">
        <f ca="true">+IF(OFFSET('Sanitation Data'!$D$32,0,10*ROW('Sanitation Data'!D165))="","",OFFSET('Sanitation Data'!$D$32,0,10*ROW('Sanitation Data'!D165)))</f>
        <v/>
      </c>
      <c r="CP171" s="276" t="str">
        <f ca="true">+IF(OFFSET('Sanitation Data'!$E$28,0,10*ROW('Sanitation Data'!E165))="","",OFFSET('Sanitation Data'!$E$28,0,10*ROW('Sanitation Data'!E165)))</f>
        <v/>
      </c>
      <c r="CQ171" s="276" t="str">
        <f ca="true">+IF(OFFSET('Sanitation Data'!$E$29,0,10*ROW('Sanitation Data'!E165))="","",OFFSET('Sanitation Data'!$E$29,0,10*ROW('Sanitation Data'!E165)))</f>
        <v/>
      </c>
      <c r="CR171" s="276" t="str">
        <f ca="true">+IF(OFFSET('Sanitation Data'!$E$30,0,10*ROW('Sanitation Data'!E165))="","",OFFSET('Sanitation Data'!$E$30,0,10*ROW('Sanitation Data'!E165)))</f>
        <v/>
      </c>
      <c r="CS171" s="276" t="str">
        <f ca="true">+IF(OFFSET('Sanitation Data'!$E$31,0,10*ROW('Sanitation Data'!E165))="","",OFFSET('Sanitation Data'!$E$31,0,10*ROW('Sanitation Data'!E165)))</f>
        <v/>
      </c>
      <c r="CT171" s="276" t="str">
        <f ca="true">+IF(OFFSET('Sanitation Data'!$E$32,0,10*ROW('Sanitation Data'!E165))="","",OFFSET('Sanitation Data'!$E$32,0,10*ROW('Sanitation Data'!E165)))</f>
        <v/>
      </c>
      <c r="CU171" s="276" t="str">
        <f ca="true">+IF(OFFSET('Sanitation Data'!$F$28,0,10*ROW('Sanitation Data'!F165))="","",OFFSET('Sanitation Data'!$F$28,0,10*ROW('Sanitation Data'!F165)))</f>
        <v/>
      </c>
      <c r="CV171" s="276" t="str">
        <f ca="true">+IF(OFFSET('Sanitation Data'!$F$29,0,10*ROW('Sanitation Data'!F165))="","",OFFSET('Sanitation Data'!$F$29,0,10*ROW('Sanitation Data'!F165)))</f>
        <v/>
      </c>
      <c r="CW171" s="276" t="str">
        <f ca="true">+IF(OFFSET('Sanitation Data'!$F$30,0,10*ROW('Sanitation Data'!F165))="","",OFFSET('Sanitation Data'!$F$30,0,10*ROW('Sanitation Data'!F165)))</f>
        <v/>
      </c>
      <c r="CX171" s="276" t="str">
        <f ca="true">+IF(OFFSET('Sanitation Data'!$F$31,0,10*ROW('Sanitation Data'!F165))="","",OFFSET('Sanitation Data'!$F$31,0,10*ROW('Sanitation Data'!F165)))</f>
        <v/>
      </c>
      <c r="CY171" s="276" t="str">
        <f ca="true">+IF(OFFSET('Sanitation Data'!$F$32,0,10*ROW('Sanitation Data'!F165))="","",OFFSET('Sanitation Data'!$F$32,0,10*ROW('Sanitation Data'!F165)))</f>
        <v/>
      </c>
      <c r="CZ171" s="276" t="str">
        <f ca="true">+IF(OFFSET('Sanitation Data'!$G$28,0,10*ROW('Sanitation Data'!G165))="","",OFFSET('Sanitation Data'!$G$28,0,10*ROW('Sanitation Data'!G165)))</f>
        <v/>
      </c>
      <c r="DA171" s="276" t="str">
        <f ca="true">+IF(OFFSET('Sanitation Data'!$G$29,0,10*ROW('Sanitation Data'!G165))="","",OFFSET('Sanitation Data'!$G$29,0,10*ROW('Sanitation Data'!G165)))</f>
        <v/>
      </c>
      <c r="DB171" s="276" t="str">
        <f ca="true">+IF(OFFSET('Sanitation Data'!$G$30,0,10*ROW('Sanitation Data'!G165))="","",OFFSET('Sanitation Data'!$G$30,0,10*ROW('Sanitation Data'!G165)))</f>
        <v/>
      </c>
      <c r="DC171" s="276" t="str">
        <f ca="true">+IF(OFFSET('Sanitation Data'!$G$31,0,10*ROW('Sanitation Data'!G165))="","",OFFSET('Sanitation Data'!$G$31,0,10*ROW('Sanitation Data'!G165)))</f>
        <v/>
      </c>
      <c r="DD171" s="276" t="str">
        <f ca="true">+IF(OFFSET('Sanitation Data'!$G$32,0,10*ROW('Sanitation Data'!G165))="","",OFFSET('Sanitation Data'!$G$32,0,10*ROW('Sanitation Data'!G165)))</f>
        <v/>
      </c>
      <c r="DE171" s="276" t="str">
        <f ca="true">+IF(OFFSET('Sanitation Data'!$H$28,0,10*ROW('Sanitation Data'!H165))="","",OFFSET('Sanitation Data'!$H$28,0,10*ROW('Sanitation Data'!H165)))</f>
        <v/>
      </c>
      <c r="DF171" s="276" t="str">
        <f ca="true">+IF(OFFSET('Sanitation Data'!$H$29,0,10*ROW('Sanitation Data'!H165))="","",OFFSET('Sanitation Data'!$H$29,0,10*ROW('Sanitation Data'!H165)))</f>
        <v/>
      </c>
      <c r="DG171" s="276" t="str">
        <f ca="true">+IF(OFFSET('Sanitation Data'!$H$30,0,10*ROW('Sanitation Data'!H165))="","",OFFSET('Sanitation Data'!$H$30,0,10*ROW('Sanitation Data'!H165)))</f>
        <v/>
      </c>
      <c r="DH171" s="276" t="str">
        <f ca="true">+IF(OFFSET('Sanitation Data'!$H$31,0,10*ROW('Sanitation Data'!H165))="","",OFFSET('Sanitation Data'!$H$31,0,10*ROW('Sanitation Data'!H165)))</f>
        <v/>
      </c>
      <c r="DI171" s="276" t="str">
        <f ca="true">+IF(OFFSET('Sanitation Data'!$H$32,0,10*ROW('Sanitation Data'!H165))="","",OFFSET('Sanitation Data'!$H$32,0,10*ROW('Sanitation Data'!H165)))</f>
        <v/>
      </c>
      <c r="DJ171" s="276" t="str">
        <f ca="true">+IF(OFFSET('Sanitation Data'!$I$28,0,10*ROW('Sanitation Data'!I165))="","",OFFSET('Sanitation Data'!$I$28,0,10*ROW('Sanitation Data'!I165)))</f>
        <v/>
      </c>
      <c r="DK171" s="276" t="str">
        <f ca="true">+IF(OFFSET('Sanitation Data'!$I$29,0,10*ROW('Sanitation Data'!I165))="","",OFFSET('Sanitation Data'!$I$29,0,10*ROW('Sanitation Data'!I165)))</f>
        <v/>
      </c>
      <c r="DL171" s="276" t="str">
        <f ca="true">+IF(OFFSET('Sanitation Data'!$I$30,0,10*ROW('Sanitation Data'!I165))="","",OFFSET('Sanitation Data'!$I$30,0,10*ROW('Sanitation Data'!I165)))</f>
        <v/>
      </c>
      <c r="DM171" s="276" t="str">
        <f ca="true">+IF(OFFSET('Sanitation Data'!$I$31,0,10*ROW('Sanitation Data'!I165))="","",OFFSET('Sanitation Data'!$I$31,0,10*ROW('Sanitation Data'!I165)))</f>
        <v/>
      </c>
      <c r="DN171" s="276" t="str">
        <f ca="true">+IF(OFFSET('Sanitation Data'!$I$32,0,10*ROW('Sanitation Data'!I165))="","",OFFSET('Sanitation Data'!$I$32,0,10*ROW('Sanitation Data'!I165)))</f>
        <v/>
      </c>
      <c r="DO171" s="276" t="str">
        <f ca="true">+IF(OFFSET('Hygiene Data'!$D$11,0,10*ROW('Hygiene Data'!D165))="","",OFFSET('Hygiene Data'!$D$11,0,10*ROW('Hygiene Data'!D165)))</f>
        <v/>
      </c>
      <c r="DP171" s="276" t="str">
        <f ca="true">+IF(OFFSET('Hygiene Data'!$D$12,0,10*ROW('Hygiene Data'!D165))="","",OFFSET('Hygiene Data'!$D$12,0,10*ROW('Hygiene Data'!D165)))</f>
        <v/>
      </c>
      <c r="DQ171" s="276" t="str">
        <f ca="true">+IF(OFFSET('Hygiene Data'!$D$13,0,10*ROW('Hygiene Data'!D165))="","",OFFSET('Hygiene Data'!$D$13,0,10*ROW('Hygiene Data'!D165)))</f>
        <v/>
      </c>
      <c r="DR171" s="276" t="str">
        <f ca="true">+IF(OFFSET('Hygiene Data'!$E$11,0,10*ROW('Hygiene Data'!E165))="","",OFFSET('Hygiene Data'!$E$11,0,10*ROW('Hygiene Data'!E165)))</f>
        <v/>
      </c>
      <c r="DS171" s="276" t="str">
        <f ca="true">+IF(OFFSET('Hygiene Data'!$E$12,0,10*ROW('Hygiene Data'!E165))="","",OFFSET('Hygiene Data'!$E$12,0,10*ROW('Hygiene Data'!E165)))</f>
        <v/>
      </c>
      <c r="DT171" s="276" t="str">
        <f ca="true">+IF(OFFSET('Hygiene Data'!$E$13,0,10*ROW('Hygiene Data'!E165))="","",OFFSET('Hygiene Data'!$E$13,0,10*ROW('Hygiene Data'!E165)))</f>
        <v/>
      </c>
      <c r="DU171" s="276" t="str">
        <f ca="true">+IF(OFFSET('Hygiene Data'!$F$11,0,10*ROW('Hygiene Data'!F165))="","",OFFSET('Hygiene Data'!$F$11,0,10*ROW('Hygiene Data'!F165)))</f>
        <v/>
      </c>
      <c r="DV171" s="276" t="str">
        <f ca="true">+IF(OFFSET('Hygiene Data'!$F$12,0,10*ROW('Hygiene Data'!F165))="","",OFFSET('Hygiene Data'!$F$12,0,10*ROW('Hygiene Data'!F165)))</f>
        <v/>
      </c>
      <c r="DW171" s="276" t="str">
        <f ca="true">+IF(OFFSET('Hygiene Data'!$F$13,0,10*ROW('Hygiene Data'!F165))="","",OFFSET('Hygiene Data'!$F$13,0,10*ROW('Hygiene Data'!F165)))</f>
        <v/>
      </c>
      <c r="DX171" s="276" t="str">
        <f ca="true">+IF(OFFSET('Hygiene Data'!$G$11,0,10*ROW('Hygiene Data'!G165))="","",OFFSET('Hygiene Data'!$G$11,0,10*ROW('Hygiene Data'!G165)))</f>
        <v/>
      </c>
      <c r="DY171" s="276" t="str">
        <f ca="true">+IF(OFFSET('Hygiene Data'!$G$12,0,10*ROW('Hygiene Data'!G165))="","",OFFSET('Hygiene Data'!$G$12,0,10*ROW('Hygiene Data'!G165)))</f>
        <v/>
      </c>
      <c r="DZ171" s="276" t="str">
        <f ca="true">+IF(OFFSET('Hygiene Data'!$G$13,0,10*ROW('Hygiene Data'!G165))="","",OFFSET('Hygiene Data'!$G$13,0,10*ROW('Hygiene Data'!G165)))</f>
        <v/>
      </c>
      <c r="EA171" s="276" t="str">
        <f ca="true">+IF(OFFSET('Hygiene Data'!$H$11,0,10*ROW('Hygiene Data'!H165))="","",OFFSET('Hygiene Data'!$H$11,0,10*ROW('Hygiene Data'!H165)))</f>
        <v/>
      </c>
      <c r="EB171" s="276" t="str">
        <f ca="true">+IF(OFFSET('Hygiene Data'!$H$12,0,10*ROW('Hygiene Data'!H165))="","",OFFSET('Hygiene Data'!$H$12,0,10*ROW('Hygiene Data'!H165)))</f>
        <v/>
      </c>
      <c r="EC171" s="276" t="str">
        <f ca="true">+IF(OFFSET('Hygiene Data'!$H$13,0,10*ROW('Hygiene Data'!H165))="","",OFFSET('Hygiene Data'!$H$13,0,10*ROW('Hygiene Data'!H165)))</f>
        <v/>
      </c>
      <c r="ED171" s="276" t="str">
        <f ca="true">+IF(OFFSET('Hygiene Data'!$I$11,0,10*ROW('Hygiene Data'!I165))="","",OFFSET('Hygiene Data'!$I$11,0,10*ROW('Hygiene Data'!I165)))</f>
        <v/>
      </c>
      <c r="EE171" s="276" t="str">
        <f ca="true">+IF(OFFSET('Hygiene Data'!$I$12,0,10*ROW('Hygiene Data'!I165))="","",OFFSET('Hygiene Data'!$I$12,0,10*ROW('Hygiene Data'!I165)))</f>
        <v/>
      </c>
      <c r="EF171" s="276"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32"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6"/>
      <c r="BS172" s="276" t="str">
        <f ca="true">+IF(OFFSET('Water Data'!$D$27,0,10*ROW('Water Data'!D166))="","",OFFSET('Water Data'!$D$27,0,10*ROW('Water Data'!D166)))</f>
        <v/>
      </c>
      <c r="BT172" s="276" t="str">
        <f ca="true">+IF(OFFSET('Water Data'!$D$28,0,10*ROW('Water Data'!D166))="","",OFFSET('Water Data'!$D$28,0,10*ROW('Water Data'!D166)))</f>
        <v/>
      </c>
      <c r="BU172" s="276" t="str">
        <f ca="true">+IF(OFFSET('Water Data'!$D$29,0,10*ROW('Water Data'!D166))="","",OFFSET('Water Data'!$D$29,0,10*ROW('Water Data'!D166)))</f>
        <v/>
      </c>
      <c r="BV172" s="276" t="str">
        <f ca="true">+IF(OFFSET('Water Data'!$E$27,0,10*ROW('Water Data'!E166))="","",OFFSET('Water Data'!$E$27,0,10*ROW('Water Data'!E166)))</f>
        <v/>
      </c>
      <c r="BW172" s="276" t="str">
        <f ca="true">+IF(OFFSET('Water Data'!$E$28,0,10*ROW('Water Data'!E166))="","",OFFSET('Water Data'!$E$28,0,10*ROW('Water Data'!E166)))</f>
        <v/>
      </c>
      <c r="BX172" s="276" t="str">
        <f ca="true">+IF(OFFSET('Water Data'!$E$29,0,10*ROW('Water Data'!E166))="","",OFFSET('Water Data'!$E$29,0,10*ROW('Water Data'!E166)))</f>
        <v/>
      </c>
      <c r="BY172" s="276" t="str">
        <f ca="true">+IF(OFFSET('Water Data'!$F$27,0,10*ROW('Water Data'!F166))="","",OFFSET('Water Data'!$F$27,0,10*ROW('Water Data'!F166)))</f>
        <v/>
      </c>
      <c r="BZ172" s="276" t="str">
        <f ca="true">+IF(OFFSET('Water Data'!$F$28,0,10*ROW('Water Data'!F166))="","",OFFSET('Water Data'!$F$28,0,10*ROW('Water Data'!F166)))</f>
        <v/>
      </c>
      <c r="CA172" s="276" t="str">
        <f ca="true">+IF(OFFSET('Water Data'!$F$29,0,10*ROW('Water Data'!F166))="","",OFFSET('Water Data'!$F$29,0,10*ROW('Water Data'!F166)))</f>
        <v/>
      </c>
      <c r="CB172" s="276" t="str">
        <f ca="true">+IF(OFFSET('Water Data'!$G$27,0,10*ROW('Water Data'!G166))="","",OFFSET('Water Data'!$G$27,0,10*ROW('Water Data'!G166)))</f>
        <v/>
      </c>
      <c r="CC172" s="276" t="str">
        <f ca="true">+IF(OFFSET('Water Data'!$G$28,0,10*ROW('Water Data'!G166))="","",OFFSET('Water Data'!$G$28,0,10*ROW('Water Data'!G166)))</f>
        <v/>
      </c>
      <c r="CD172" s="276" t="str">
        <f ca="true">+IF(OFFSET('Water Data'!$G$29,0,10*ROW('Water Data'!G166))="","",OFFSET('Water Data'!$G$29,0,10*ROW('Water Data'!G166)))</f>
        <v/>
      </c>
      <c r="CE172" s="276" t="str">
        <f ca="true">+IF(OFFSET('Water Data'!$H$27,0,10*ROW('Water Data'!H166))="","",OFFSET('Water Data'!$H$27,0,10*ROW('Water Data'!H166)))</f>
        <v/>
      </c>
      <c r="CF172" s="276" t="str">
        <f ca="true">+IF(OFFSET('Water Data'!$H$28,0,10*ROW('Water Data'!H166))="","",OFFSET('Water Data'!$H$28,0,10*ROW('Water Data'!H166)))</f>
        <v/>
      </c>
      <c r="CG172" s="276" t="str">
        <f ca="true">+IF(OFFSET('Water Data'!$H$29,0,10*ROW('Water Data'!H166))="","",OFFSET('Water Data'!$H$29,0,10*ROW('Water Data'!H166)))</f>
        <v/>
      </c>
      <c r="CH172" s="276" t="str">
        <f ca="true">+IF(OFFSET('Water Data'!$I$27,0,10*ROW('Water Data'!I166))="","",OFFSET('Water Data'!$I$27,0,10*ROW('Water Data'!I166)))</f>
        <v/>
      </c>
      <c r="CI172" s="276" t="str">
        <f ca="true">+IF(OFFSET('Water Data'!$I$28,0,10*ROW('Water Data'!I166))="","",OFFSET('Water Data'!$I$28,0,10*ROW('Water Data'!I166)))</f>
        <v/>
      </c>
      <c r="CJ172" s="276" t="str">
        <f ca="true">+IF(OFFSET('Water Data'!$I$29,0,10*ROW('Water Data'!I166))="","",OFFSET('Water Data'!$I$29,0,10*ROW('Water Data'!I166)))</f>
        <v/>
      </c>
      <c r="CK172" s="276" t="str">
        <f ca="true">+IF(OFFSET('Sanitation Data'!$D$28,0,10*ROW('Sanitation Data'!D166))="","",OFFSET('Sanitation Data'!$D$28,0,10*ROW('Sanitation Data'!D166)))</f>
        <v/>
      </c>
      <c r="CL172" s="276" t="str">
        <f ca="true">+IF(OFFSET('Sanitation Data'!$D$29,0,10*ROW('Sanitation Data'!D166))="","",OFFSET('Sanitation Data'!$D$29,0,10*ROW('Sanitation Data'!D166)))</f>
        <v/>
      </c>
      <c r="CM172" s="276" t="str">
        <f ca="true">+IF(OFFSET('Sanitation Data'!$D$30,0,10*ROW('Sanitation Data'!D166))="","",OFFSET('Sanitation Data'!$D$30,0,10*ROW('Sanitation Data'!D166)))</f>
        <v/>
      </c>
      <c r="CN172" s="276" t="str">
        <f ca="true">+IF(OFFSET('Sanitation Data'!$D$31,0,10*ROW('Sanitation Data'!D166))="","",OFFSET('Sanitation Data'!$D$31,0,10*ROW('Sanitation Data'!D166)))</f>
        <v/>
      </c>
      <c r="CO172" s="276" t="str">
        <f ca="true">+IF(OFFSET('Sanitation Data'!$D$32,0,10*ROW('Sanitation Data'!D166))="","",OFFSET('Sanitation Data'!$D$32,0,10*ROW('Sanitation Data'!D166)))</f>
        <v/>
      </c>
      <c r="CP172" s="276" t="str">
        <f ca="true">+IF(OFFSET('Sanitation Data'!$E$28,0,10*ROW('Sanitation Data'!E166))="","",OFFSET('Sanitation Data'!$E$28,0,10*ROW('Sanitation Data'!E166)))</f>
        <v/>
      </c>
      <c r="CQ172" s="276" t="str">
        <f ca="true">+IF(OFFSET('Sanitation Data'!$E$29,0,10*ROW('Sanitation Data'!E166))="","",OFFSET('Sanitation Data'!$E$29,0,10*ROW('Sanitation Data'!E166)))</f>
        <v/>
      </c>
      <c r="CR172" s="276" t="str">
        <f ca="true">+IF(OFFSET('Sanitation Data'!$E$30,0,10*ROW('Sanitation Data'!E166))="","",OFFSET('Sanitation Data'!$E$30,0,10*ROW('Sanitation Data'!E166)))</f>
        <v/>
      </c>
      <c r="CS172" s="276" t="str">
        <f ca="true">+IF(OFFSET('Sanitation Data'!$E$31,0,10*ROW('Sanitation Data'!E166))="","",OFFSET('Sanitation Data'!$E$31,0,10*ROW('Sanitation Data'!E166)))</f>
        <v/>
      </c>
      <c r="CT172" s="276" t="str">
        <f ca="true">+IF(OFFSET('Sanitation Data'!$E$32,0,10*ROW('Sanitation Data'!E166))="","",OFFSET('Sanitation Data'!$E$32,0,10*ROW('Sanitation Data'!E166)))</f>
        <v/>
      </c>
      <c r="CU172" s="276" t="str">
        <f ca="true">+IF(OFFSET('Sanitation Data'!$F$28,0,10*ROW('Sanitation Data'!F166))="","",OFFSET('Sanitation Data'!$F$28,0,10*ROW('Sanitation Data'!F166)))</f>
        <v/>
      </c>
      <c r="CV172" s="276" t="str">
        <f ca="true">+IF(OFFSET('Sanitation Data'!$F$29,0,10*ROW('Sanitation Data'!F166))="","",OFFSET('Sanitation Data'!$F$29,0,10*ROW('Sanitation Data'!F166)))</f>
        <v/>
      </c>
      <c r="CW172" s="276" t="str">
        <f ca="true">+IF(OFFSET('Sanitation Data'!$F$30,0,10*ROW('Sanitation Data'!F166))="","",OFFSET('Sanitation Data'!$F$30,0,10*ROW('Sanitation Data'!F166)))</f>
        <v/>
      </c>
      <c r="CX172" s="276" t="str">
        <f ca="true">+IF(OFFSET('Sanitation Data'!$F$31,0,10*ROW('Sanitation Data'!F166))="","",OFFSET('Sanitation Data'!$F$31,0,10*ROW('Sanitation Data'!F166)))</f>
        <v/>
      </c>
      <c r="CY172" s="276" t="str">
        <f ca="true">+IF(OFFSET('Sanitation Data'!$F$32,0,10*ROW('Sanitation Data'!F166))="","",OFFSET('Sanitation Data'!$F$32,0,10*ROW('Sanitation Data'!F166)))</f>
        <v/>
      </c>
      <c r="CZ172" s="276" t="str">
        <f ca="true">+IF(OFFSET('Sanitation Data'!$G$28,0,10*ROW('Sanitation Data'!G166))="","",OFFSET('Sanitation Data'!$G$28,0,10*ROW('Sanitation Data'!G166)))</f>
        <v/>
      </c>
      <c r="DA172" s="276" t="str">
        <f ca="true">+IF(OFFSET('Sanitation Data'!$G$29,0,10*ROW('Sanitation Data'!G166))="","",OFFSET('Sanitation Data'!$G$29,0,10*ROW('Sanitation Data'!G166)))</f>
        <v/>
      </c>
      <c r="DB172" s="276" t="str">
        <f ca="true">+IF(OFFSET('Sanitation Data'!$G$30,0,10*ROW('Sanitation Data'!G166))="","",OFFSET('Sanitation Data'!$G$30,0,10*ROW('Sanitation Data'!G166)))</f>
        <v/>
      </c>
      <c r="DC172" s="276" t="str">
        <f ca="true">+IF(OFFSET('Sanitation Data'!$G$31,0,10*ROW('Sanitation Data'!G166))="","",OFFSET('Sanitation Data'!$G$31,0,10*ROW('Sanitation Data'!G166)))</f>
        <v/>
      </c>
      <c r="DD172" s="276" t="str">
        <f ca="true">+IF(OFFSET('Sanitation Data'!$G$32,0,10*ROW('Sanitation Data'!G166))="","",OFFSET('Sanitation Data'!$G$32,0,10*ROW('Sanitation Data'!G166)))</f>
        <v/>
      </c>
      <c r="DE172" s="276" t="str">
        <f ca="true">+IF(OFFSET('Sanitation Data'!$H$28,0,10*ROW('Sanitation Data'!H166))="","",OFFSET('Sanitation Data'!$H$28,0,10*ROW('Sanitation Data'!H166)))</f>
        <v/>
      </c>
      <c r="DF172" s="276" t="str">
        <f ca="true">+IF(OFFSET('Sanitation Data'!$H$29,0,10*ROW('Sanitation Data'!H166))="","",OFFSET('Sanitation Data'!$H$29,0,10*ROW('Sanitation Data'!H166)))</f>
        <v/>
      </c>
      <c r="DG172" s="276" t="str">
        <f ca="true">+IF(OFFSET('Sanitation Data'!$H$30,0,10*ROW('Sanitation Data'!H166))="","",OFFSET('Sanitation Data'!$H$30,0,10*ROW('Sanitation Data'!H166)))</f>
        <v/>
      </c>
      <c r="DH172" s="276" t="str">
        <f ca="true">+IF(OFFSET('Sanitation Data'!$H$31,0,10*ROW('Sanitation Data'!H166))="","",OFFSET('Sanitation Data'!$H$31,0,10*ROW('Sanitation Data'!H166)))</f>
        <v/>
      </c>
      <c r="DI172" s="276" t="str">
        <f ca="true">+IF(OFFSET('Sanitation Data'!$H$32,0,10*ROW('Sanitation Data'!H166))="","",OFFSET('Sanitation Data'!$H$32,0,10*ROW('Sanitation Data'!H166)))</f>
        <v/>
      </c>
      <c r="DJ172" s="276" t="str">
        <f ca="true">+IF(OFFSET('Sanitation Data'!$I$28,0,10*ROW('Sanitation Data'!I166))="","",OFFSET('Sanitation Data'!$I$28,0,10*ROW('Sanitation Data'!I166)))</f>
        <v/>
      </c>
      <c r="DK172" s="276" t="str">
        <f ca="true">+IF(OFFSET('Sanitation Data'!$I$29,0,10*ROW('Sanitation Data'!I166))="","",OFFSET('Sanitation Data'!$I$29,0,10*ROW('Sanitation Data'!I166)))</f>
        <v/>
      </c>
      <c r="DL172" s="276" t="str">
        <f ca="true">+IF(OFFSET('Sanitation Data'!$I$30,0,10*ROW('Sanitation Data'!I166))="","",OFFSET('Sanitation Data'!$I$30,0,10*ROW('Sanitation Data'!I166)))</f>
        <v/>
      </c>
      <c r="DM172" s="276" t="str">
        <f ca="true">+IF(OFFSET('Sanitation Data'!$I$31,0,10*ROW('Sanitation Data'!I166))="","",OFFSET('Sanitation Data'!$I$31,0,10*ROW('Sanitation Data'!I166)))</f>
        <v/>
      </c>
      <c r="DN172" s="276" t="str">
        <f ca="true">+IF(OFFSET('Sanitation Data'!$I$32,0,10*ROW('Sanitation Data'!I166))="","",OFFSET('Sanitation Data'!$I$32,0,10*ROW('Sanitation Data'!I166)))</f>
        <v/>
      </c>
      <c r="DO172" s="276" t="str">
        <f ca="true">+IF(OFFSET('Hygiene Data'!$D$11,0,10*ROW('Hygiene Data'!D166))="","",OFFSET('Hygiene Data'!$D$11,0,10*ROW('Hygiene Data'!D166)))</f>
        <v/>
      </c>
      <c r="DP172" s="276" t="str">
        <f ca="true">+IF(OFFSET('Hygiene Data'!$D$12,0,10*ROW('Hygiene Data'!D166))="","",OFFSET('Hygiene Data'!$D$12,0,10*ROW('Hygiene Data'!D166)))</f>
        <v/>
      </c>
      <c r="DQ172" s="276" t="str">
        <f ca="true">+IF(OFFSET('Hygiene Data'!$D$13,0,10*ROW('Hygiene Data'!D166))="","",OFFSET('Hygiene Data'!$D$13,0,10*ROW('Hygiene Data'!D166)))</f>
        <v/>
      </c>
      <c r="DR172" s="276" t="str">
        <f ca="true">+IF(OFFSET('Hygiene Data'!$E$11,0,10*ROW('Hygiene Data'!E166))="","",OFFSET('Hygiene Data'!$E$11,0,10*ROW('Hygiene Data'!E166)))</f>
        <v/>
      </c>
      <c r="DS172" s="276" t="str">
        <f ca="true">+IF(OFFSET('Hygiene Data'!$E$12,0,10*ROW('Hygiene Data'!E166))="","",OFFSET('Hygiene Data'!$E$12,0,10*ROW('Hygiene Data'!E166)))</f>
        <v/>
      </c>
      <c r="DT172" s="276" t="str">
        <f ca="true">+IF(OFFSET('Hygiene Data'!$E$13,0,10*ROW('Hygiene Data'!E166))="","",OFFSET('Hygiene Data'!$E$13,0,10*ROW('Hygiene Data'!E166)))</f>
        <v/>
      </c>
      <c r="DU172" s="276" t="str">
        <f ca="true">+IF(OFFSET('Hygiene Data'!$F$11,0,10*ROW('Hygiene Data'!F166))="","",OFFSET('Hygiene Data'!$F$11,0,10*ROW('Hygiene Data'!F166)))</f>
        <v/>
      </c>
      <c r="DV172" s="276" t="str">
        <f ca="true">+IF(OFFSET('Hygiene Data'!$F$12,0,10*ROW('Hygiene Data'!F166))="","",OFFSET('Hygiene Data'!$F$12,0,10*ROW('Hygiene Data'!F166)))</f>
        <v/>
      </c>
      <c r="DW172" s="276" t="str">
        <f ca="true">+IF(OFFSET('Hygiene Data'!$F$13,0,10*ROW('Hygiene Data'!F166))="","",OFFSET('Hygiene Data'!$F$13,0,10*ROW('Hygiene Data'!F166)))</f>
        <v/>
      </c>
      <c r="DX172" s="276" t="str">
        <f ca="true">+IF(OFFSET('Hygiene Data'!$G$11,0,10*ROW('Hygiene Data'!G166))="","",OFFSET('Hygiene Data'!$G$11,0,10*ROW('Hygiene Data'!G166)))</f>
        <v/>
      </c>
      <c r="DY172" s="276" t="str">
        <f ca="true">+IF(OFFSET('Hygiene Data'!$G$12,0,10*ROW('Hygiene Data'!G166))="","",OFFSET('Hygiene Data'!$G$12,0,10*ROW('Hygiene Data'!G166)))</f>
        <v/>
      </c>
      <c r="DZ172" s="276" t="str">
        <f ca="true">+IF(OFFSET('Hygiene Data'!$G$13,0,10*ROW('Hygiene Data'!G166))="","",OFFSET('Hygiene Data'!$G$13,0,10*ROW('Hygiene Data'!G166)))</f>
        <v/>
      </c>
      <c r="EA172" s="276" t="str">
        <f ca="true">+IF(OFFSET('Hygiene Data'!$H$11,0,10*ROW('Hygiene Data'!H166))="","",OFFSET('Hygiene Data'!$H$11,0,10*ROW('Hygiene Data'!H166)))</f>
        <v/>
      </c>
      <c r="EB172" s="276" t="str">
        <f ca="true">+IF(OFFSET('Hygiene Data'!$H$12,0,10*ROW('Hygiene Data'!H166))="","",OFFSET('Hygiene Data'!$H$12,0,10*ROW('Hygiene Data'!H166)))</f>
        <v/>
      </c>
      <c r="EC172" s="276" t="str">
        <f ca="true">+IF(OFFSET('Hygiene Data'!$H$13,0,10*ROW('Hygiene Data'!H166))="","",OFFSET('Hygiene Data'!$H$13,0,10*ROW('Hygiene Data'!H166)))</f>
        <v/>
      </c>
      <c r="ED172" s="276" t="str">
        <f ca="true">+IF(OFFSET('Hygiene Data'!$I$11,0,10*ROW('Hygiene Data'!I166))="","",OFFSET('Hygiene Data'!$I$11,0,10*ROW('Hygiene Data'!I166)))</f>
        <v/>
      </c>
      <c r="EE172" s="276" t="str">
        <f ca="true">+IF(OFFSET('Hygiene Data'!$I$12,0,10*ROW('Hygiene Data'!I166))="","",OFFSET('Hygiene Data'!$I$12,0,10*ROW('Hygiene Data'!I166)))</f>
        <v/>
      </c>
      <c r="EF172" s="276"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32"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6"/>
      <c r="BS173" s="276" t="str">
        <f ca="true">+IF(OFFSET('Water Data'!$D$27,0,10*ROW('Water Data'!D167))="","",OFFSET('Water Data'!$D$27,0,10*ROW('Water Data'!D167)))</f>
        <v/>
      </c>
      <c r="BT173" s="276" t="str">
        <f ca="true">+IF(OFFSET('Water Data'!$D$28,0,10*ROW('Water Data'!D167))="","",OFFSET('Water Data'!$D$28,0,10*ROW('Water Data'!D167)))</f>
        <v/>
      </c>
      <c r="BU173" s="276" t="str">
        <f ca="true">+IF(OFFSET('Water Data'!$D$29,0,10*ROW('Water Data'!D167))="","",OFFSET('Water Data'!$D$29,0,10*ROW('Water Data'!D167)))</f>
        <v/>
      </c>
      <c r="BV173" s="276" t="str">
        <f ca="true">+IF(OFFSET('Water Data'!$E$27,0,10*ROW('Water Data'!E167))="","",OFFSET('Water Data'!$E$27,0,10*ROW('Water Data'!E167)))</f>
        <v/>
      </c>
      <c r="BW173" s="276" t="str">
        <f ca="true">+IF(OFFSET('Water Data'!$E$28,0,10*ROW('Water Data'!E167))="","",OFFSET('Water Data'!$E$28,0,10*ROW('Water Data'!E167)))</f>
        <v/>
      </c>
      <c r="BX173" s="276" t="str">
        <f ca="true">+IF(OFFSET('Water Data'!$E$29,0,10*ROW('Water Data'!E167))="","",OFFSET('Water Data'!$E$29,0,10*ROW('Water Data'!E167)))</f>
        <v/>
      </c>
      <c r="BY173" s="276" t="str">
        <f ca="true">+IF(OFFSET('Water Data'!$F$27,0,10*ROW('Water Data'!F167))="","",OFFSET('Water Data'!$F$27,0,10*ROW('Water Data'!F167)))</f>
        <v/>
      </c>
      <c r="BZ173" s="276" t="str">
        <f ca="true">+IF(OFFSET('Water Data'!$F$28,0,10*ROW('Water Data'!F167))="","",OFFSET('Water Data'!$F$28,0,10*ROW('Water Data'!F167)))</f>
        <v/>
      </c>
      <c r="CA173" s="276" t="str">
        <f ca="true">+IF(OFFSET('Water Data'!$F$29,0,10*ROW('Water Data'!F167))="","",OFFSET('Water Data'!$F$29,0,10*ROW('Water Data'!F167)))</f>
        <v/>
      </c>
      <c r="CB173" s="276" t="str">
        <f ca="true">+IF(OFFSET('Water Data'!$G$27,0,10*ROW('Water Data'!G167))="","",OFFSET('Water Data'!$G$27,0,10*ROW('Water Data'!G167)))</f>
        <v/>
      </c>
      <c r="CC173" s="276" t="str">
        <f ca="true">+IF(OFFSET('Water Data'!$G$28,0,10*ROW('Water Data'!G167))="","",OFFSET('Water Data'!$G$28,0,10*ROW('Water Data'!G167)))</f>
        <v/>
      </c>
      <c r="CD173" s="276" t="str">
        <f ca="true">+IF(OFFSET('Water Data'!$G$29,0,10*ROW('Water Data'!G167))="","",OFFSET('Water Data'!$G$29,0,10*ROW('Water Data'!G167)))</f>
        <v/>
      </c>
      <c r="CE173" s="276" t="str">
        <f ca="true">+IF(OFFSET('Water Data'!$H$27,0,10*ROW('Water Data'!H167))="","",OFFSET('Water Data'!$H$27,0,10*ROW('Water Data'!H167)))</f>
        <v/>
      </c>
      <c r="CF173" s="276" t="str">
        <f ca="true">+IF(OFFSET('Water Data'!$H$28,0,10*ROW('Water Data'!H167))="","",OFFSET('Water Data'!$H$28,0,10*ROW('Water Data'!H167)))</f>
        <v/>
      </c>
      <c r="CG173" s="276" t="str">
        <f ca="true">+IF(OFFSET('Water Data'!$H$29,0,10*ROW('Water Data'!H167))="","",OFFSET('Water Data'!$H$29,0,10*ROW('Water Data'!H167)))</f>
        <v/>
      </c>
      <c r="CH173" s="276" t="str">
        <f ca="true">+IF(OFFSET('Water Data'!$I$27,0,10*ROW('Water Data'!I167))="","",OFFSET('Water Data'!$I$27,0,10*ROW('Water Data'!I167)))</f>
        <v/>
      </c>
      <c r="CI173" s="276" t="str">
        <f ca="true">+IF(OFFSET('Water Data'!$I$28,0,10*ROW('Water Data'!I167))="","",OFFSET('Water Data'!$I$28,0,10*ROW('Water Data'!I167)))</f>
        <v/>
      </c>
      <c r="CJ173" s="276" t="str">
        <f ca="true">+IF(OFFSET('Water Data'!$I$29,0,10*ROW('Water Data'!I167))="","",OFFSET('Water Data'!$I$29,0,10*ROW('Water Data'!I167)))</f>
        <v/>
      </c>
      <c r="CK173" s="276" t="str">
        <f ca="true">+IF(OFFSET('Sanitation Data'!$D$28,0,10*ROW('Sanitation Data'!D167))="","",OFFSET('Sanitation Data'!$D$28,0,10*ROW('Sanitation Data'!D167)))</f>
        <v/>
      </c>
      <c r="CL173" s="276" t="str">
        <f ca="true">+IF(OFFSET('Sanitation Data'!$D$29,0,10*ROW('Sanitation Data'!D167))="","",OFFSET('Sanitation Data'!$D$29,0,10*ROW('Sanitation Data'!D167)))</f>
        <v/>
      </c>
      <c r="CM173" s="276" t="str">
        <f ca="true">+IF(OFFSET('Sanitation Data'!$D$30,0,10*ROW('Sanitation Data'!D167))="","",OFFSET('Sanitation Data'!$D$30,0,10*ROW('Sanitation Data'!D167)))</f>
        <v/>
      </c>
      <c r="CN173" s="276" t="str">
        <f ca="true">+IF(OFFSET('Sanitation Data'!$D$31,0,10*ROW('Sanitation Data'!D167))="","",OFFSET('Sanitation Data'!$D$31,0,10*ROW('Sanitation Data'!D167)))</f>
        <v/>
      </c>
      <c r="CO173" s="276" t="str">
        <f ca="true">+IF(OFFSET('Sanitation Data'!$D$32,0,10*ROW('Sanitation Data'!D167))="","",OFFSET('Sanitation Data'!$D$32,0,10*ROW('Sanitation Data'!D167)))</f>
        <v/>
      </c>
      <c r="CP173" s="276" t="str">
        <f ca="true">+IF(OFFSET('Sanitation Data'!$E$28,0,10*ROW('Sanitation Data'!E167))="","",OFFSET('Sanitation Data'!$E$28,0,10*ROW('Sanitation Data'!E167)))</f>
        <v/>
      </c>
      <c r="CQ173" s="276" t="str">
        <f ca="true">+IF(OFFSET('Sanitation Data'!$E$29,0,10*ROW('Sanitation Data'!E167))="","",OFFSET('Sanitation Data'!$E$29,0,10*ROW('Sanitation Data'!E167)))</f>
        <v/>
      </c>
      <c r="CR173" s="276" t="str">
        <f ca="true">+IF(OFFSET('Sanitation Data'!$E$30,0,10*ROW('Sanitation Data'!E167))="","",OFFSET('Sanitation Data'!$E$30,0,10*ROW('Sanitation Data'!E167)))</f>
        <v/>
      </c>
      <c r="CS173" s="276" t="str">
        <f ca="true">+IF(OFFSET('Sanitation Data'!$E$31,0,10*ROW('Sanitation Data'!E167))="","",OFFSET('Sanitation Data'!$E$31,0,10*ROW('Sanitation Data'!E167)))</f>
        <v/>
      </c>
      <c r="CT173" s="276" t="str">
        <f ca="true">+IF(OFFSET('Sanitation Data'!$E$32,0,10*ROW('Sanitation Data'!E167))="","",OFFSET('Sanitation Data'!$E$32,0,10*ROW('Sanitation Data'!E167)))</f>
        <v/>
      </c>
      <c r="CU173" s="276" t="str">
        <f ca="true">+IF(OFFSET('Sanitation Data'!$F$28,0,10*ROW('Sanitation Data'!F167))="","",OFFSET('Sanitation Data'!$F$28,0,10*ROW('Sanitation Data'!F167)))</f>
        <v/>
      </c>
      <c r="CV173" s="276" t="str">
        <f ca="true">+IF(OFFSET('Sanitation Data'!$F$29,0,10*ROW('Sanitation Data'!F167))="","",OFFSET('Sanitation Data'!$F$29,0,10*ROW('Sanitation Data'!F167)))</f>
        <v/>
      </c>
      <c r="CW173" s="276" t="str">
        <f ca="true">+IF(OFFSET('Sanitation Data'!$F$30,0,10*ROW('Sanitation Data'!F167))="","",OFFSET('Sanitation Data'!$F$30,0,10*ROW('Sanitation Data'!F167)))</f>
        <v/>
      </c>
      <c r="CX173" s="276" t="str">
        <f ca="true">+IF(OFFSET('Sanitation Data'!$F$31,0,10*ROW('Sanitation Data'!F167))="","",OFFSET('Sanitation Data'!$F$31,0,10*ROW('Sanitation Data'!F167)))</f>
        <v/>
      </c>
      <c r="CY173" s="276" t="str">
        <f ca="true">+IF(OFFSET('Sanitation Data'!$F$32,0,10*ROW('Sanitation Data'!F167))="","",OFFSET('Sanitation Data'!$F$32,0,10*ROW('Sanitation Data'!F167)))</f>
        <v/>
      </c>
      <c r="CZ173" s="276" t="str">
        <f ca="true">+IF(OFFSET('Sanitation Data'!$G$28,0,10*ROW('Sanitation Data'!G167))="","",OFFSET('Sanitation Data'!$G$28,0,10*ROW('Sanitation Data'!G167)))</f>
        <v/>
      </c>
      <c r="DA173" s="276" t="str">
        <f ca="true">+IF(OFFSET('Sanitation Data'!$G$29,0,10*ROW('Sanitation Data'!G167))="","",OFFSET('Sanitation Data'!$G$29,0,10*ROW('Sanitation Data'!G167)))</f>
        <v/>
      </c>
      <c r="DB173" s="276" t="str">
        <f ca="true">+IF(OFFSET('Sanitation Data'!$G$30,0,10*ROW('Sanitation Data'!G167))="","",OFFSET('Sanitation Data'!$G$30,0,10*ROW('Sanitation Data'!G167)))</f>
        <v/>
      </c>
      <c r="DC173" s="276" t="str">
        <f ca="true">+IF(OFFSET('Sanitation Data'!$G$31,0,10*ROW('Sanitation Data'!G167))="","",OFFSET('Sanitation Data'!$G$31,0,10*ROW('Sanitation Data'!G167)))</f>
        <v/>
      </c>
      <c r="DD173" s="276" t="str">
        <f ca="true">+IF(OFFSET('Sanitation Data'!$G$32,0,10*ROW('Sanitation Data'!G167))="","",OFFSET('Sanitation Data'!$G$32,0,10*ROW('Sanitation Data'!G167)))</f>
        <v/>
      </c>
      <c r="DE173" s="276" t="str">
        <f ca="true">+IF(OFFSET('Sanitation Data'!$H$28,0,10*ROW('Sanitation Data'!H167))="","",OFFSET('Sanitation Data'!$H$28,0,10*ROW('Sanitation Data'!H167)))</f>
        <v/>
      </c>
      <c r="DF173" s="276" t="str">
        <f ca="true">+IF(OFFSET('Sanitation Data'!$H$29,0,10*ROW('Sanitation Data'!H167))="","",OFFSET('Sanitation Data'!$H$29,0,10*ROW('Sanitation Data'!H167)))</f>
        <v/>
      </c>
      <c r="DG173" s="276" t="str">
        <f ca="true">+IF(OFFSET('Sanitation Data'!$H$30,0,10*ROW('Sanitation Data'!H167))="","",OFFSET('Sanitation Data'!$H$30,0,10*ROW('Sanitation Data'!H167)))</f>
        <v/>
      </c>
      <c r="DH173" s="276" t="str">
        <f ca="true">+IF(OFFSET('Sanitation Data'!$H$31,0,10*ROW('Sanitation Data'!H167))="","",OFFSET('Sanitation Data'!$H$31,0,10*ROW('Sanitation Data'!H167)))</f>
        <v/>
      </c>
      <c r="DI173" s="276" t="str">
        <f ca="true">+IF(OFFSET('Sanitation Data'!$H$32,0,10*ROW('Sanitation Data'!H167))="","",OFFSET('Sanitation Data'!$H$32,0,10*ROW('Sanitation Data'!H167)))</f>
        <v/>
      </c>
      <c r="DJ173" s="276" t="str">
        <f ca="true">+IF(OFFSET('Sanitation Data'!$I$28,0,10*ROW('Sanitation Data'!I167))="","",OFFSET('Sanitation Data'!$I$28,0,10*ROW('Sanitation Data'!I167)))</f>
        <v/>
      </c>
      <c r="DK173" s="276" t="str">
        <f ca="true">+IF(OFFSET('Sanitation Data'!$I$29,0,10*ROW('Sanitation Data'!I167))="","",OFFSET('Sanitation Data'!$I$29,0,10*ROW('Sanitation Data'!I167)))</f>
        <v/>
      </c>
      <c r="DL173" s="276" t="str">
        <f ca="true">+IF(OFFSET('Sanitation Data'!$I$30,0,10*ROW('Sanitation Data'!I167))="","",OFFSET('Sanitation Data'!$I$30,0,10*ROW('Sanitation Data'!I167)))</f>
        <v/>
      </c>
      <c r="DM173" s="276" t="str">
        <f ca="true">+IF(OFFSET('Sanitation Data'!$I$31,0,10*ROW('Sanitation Data'!I167))="","",OFFSET('Sanitation Data'!$I$31,0,10*ROW('Sanitation Data'!I167)))</f>
        <v/>
      </c>
      <c r="DN173" s="276" t="str">
        <f ca="true">+IF(OFFSET('Sanitation Data'!$I$32,0,10*ROW('Sanitation Data'!I167))="","",OFFSET('Sanitation Data'!$I$32,0,10*ROW('Sanitation Data'!I167)))</f>
        <v/>
      </c>
      <c r="DO173" s="276" t="str">
        <f ca="true">+IF(OFFSET('Hygiene Data'!$D$11,0,10*ROW('Hygiene Data'!D167))="","",OFFSET('Hygiene Data'!$D$11,0,10*ROW('Hygiene Data'!D167)))</f>
        <v/>
      </c>
      <c r="DP173" s="276" t="str">
        <f ca="true">+IF(OFFSET('Hygiene Data'!$D$12,0,10*ROW('Hygiene Data'!D167))="","",OFFSET('Hygiene Data'!$D$12,0,10*ROW('Hygiene Data'!D167)))</f>
        <v/>
      </c>
      <c r="DQ173" s="276" t="str">
        <f ca="true">+IF(OFFSET('Hygiene Data'!$D$13,0,10*ROW('Hygiene Data'!D167))="","",OFFSET('Hygiene Data'!$D$13,0,10*ROW('Hygiene Data'!D167)))</f>
        <v/>
      </c>
      <c r="DR173" s="276" t="str">
        <f ca="true">+IF(OFFSET('Hygiene Data'!$E$11,0,10*ROW('Hygiene Data'!E167))="","",OFFSET('Hygiene Data'!$E$11,0,10*ROW('Hygiene Data'!E167)))</f>
        <v/>
      </c>
      <c r="DS173" s="276" t="str">
        <f ca="true">+IF(OFFSET('Hygiene Data'!$E$12,0,10*ROW('Hygiene Data'!E167))="","",OFFSET('Hygiene Data'!$E$12,0,10*ROW('Hygiene Data'!E167)))</f>
        <v/>
      </c>
      <c r="DT173" s="276" t="str">
        <f ca="true">+IF(OFFSET('Hygiene Data'!$E$13,0,10*ROW('Hygiene Data'!E167))="","",OFFSET('Hygiene Data'!$E$13,0,10*ROW('Hygiene Data'!E167)))</f>
        <v/>
      </c>
      <c r="DU173" s="276" t="str">
        <f ca="true">+IF(OFFSET('Hygiene Data'!$F$11,0,10*ROW('Hygiene Data'!F167))="","",OFFSET('Hygiene Data'!$F$11,0,10*ROW('Hygiene Data'!F167)))</f>
        <v/>
      </c>
      <c r="DV173" s="276" t="str">
        <f ca="true">+IF(OFFSET('Hygiene Data'!$F$12,0,10*ROW('Hygiene Data'!F167))="","",OFFSET('Hygiene Data'!$F$12,0,10*ROW('Hygiene Data'!F167)))</f>
        <v/>
      </c>
      <c r="DW173" s="276" t="str">
        <f ca="true">+IF(OFFSET('Hygiene Data'!$F$13,0,10*ROW('Hygiene Data'!F167))="","",OFFSET('Hygiene Data'!$F$13,0,10*ROW('Hygiene Data'!F167)))</f>
        <v/>
      </c>
      <c r="DX173" s="276" t="str">
        <f ca="true">+IF(OFFSET('Hygiene Data'!$G$11,0,10*ROW('Hygiene Data'!G167))="","",OFFSET('Hygiene Data'!$G$11,0,10*ROW('Hygiene Data'!G167)))</f>
        <v/>
      </c>
      <c r="DY173" s="276" t="str">
        <f ca="true">+IF(OFFSET('Hygiene Data'!$G$12,0,10*ROW('Hygiene Data'!G167))="","",OFFSET('Hygiene Data'!$G$12,0,10*ROW('Hygiene Data'!G167)))</f>
        <v/>
      </c>
      <c r="DZ173" s="276" t="str">
        <f ca="true">+IF(OFFSET('Hygiene Data'!$G$13,0,10*ROW('Hygiene Data'!G167))="","",OFFSET('Hygiene Data'!$G$13,0,10*ROW('Hygiene Data'!G167)))</f>
        <v/>
      </c>
      <c r="EA173" s="276" t="str">
        <f ca="true">+IF(OFFSET('Hygiene Data'!$H$11,0,10*ROW('Hygiene Data'!H167))="","",OFFSET('Hygiene Data'!$H$11,0,10*ROW('Hygiene Data'!H167)))</f>
        <v/>
      </c>
      <c r="EB173" s="276" t="str">
        <f ca="true">+IF(OFFSET('Hygiene Data'!$H$12,0,10*ROW('Hygiene Data'!H167))="","",OFFSET('Hygiene Data'!$H$12,0,10*ROW('Hygiene Data'!H167)))</f>
        <v/>
      </c>
      <c r="EC173" s="276" t="str">
        <f ca="true">+IF(OFFSET('Hygiene Data'!$H$13,0,10*ROW('Hygiene Data'!H167))="","",OFFSET('Hygiene Data'!$H$13,0,10*ROW('Hygiene Data'!H167)))</f>
        <v/>
      </c>
      <c r="ED173" s="276" t="str">
        <f ca="true">+IF(OFFSET('Hygiene Data'!$I$11,0,10*ROW('Hygiene Data'!I167))="","",OFFSET('Hygiene Data'!$I$11,0,10*ROW('Hygiene Data'!I167)))</f>
        <v/>
      </c>
      <c r="EE173" s="276" t="str">
        <f ca="true">+IF(OFFSET('Hygiene Data'!$I$12,0,10*ROW('Hygiene Data'!I167))="","",OFFSET('Hygiene Data'!$I$12,0,10*ROW('Hygiene Data'!I167)))</f>
        <v/>
      </c>
      <c r="EF173" s="276"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32"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6"/>
      <c r="BS174" s="276" t="str">
        <f ca="true">+IF(OFFSET('Water Data'!$D$27,0,10*ROW('Water Data'!D168))="","",OFFSET('Water Data'!$D$27,0,10*ROW('Water Data'!D168)))</f>
        <v/>
      </c>
      <c r="BT174" s="276" t="str">
        <f ca="true">+IF(OFFSET('Water Data'!$D$28,0,10*ROW('Water Data'!D168))="","",OFFSET('Water Data'!$D$28,0,10*ROW('Water Data'!D168)))</f>
        <v/>
      </c>
      <c r="BU174" s="276" t="str">
        <f ca="true">+IF(OFFSET('Water Data'!$D$29,0,10*ROW('Water Data'!D168))="","",OFFSET('Water Data'!$D$29,0,10*ROW('Water Data'!D168)))</f>
        <v/>
      </c>
      <c r="BV174" s="276" t="str">
        <f ca="true">+IF(OFFSET('Water Data'!$E$27,0,10*ROW('Water Data'!E168))="","",OFFSET('Water Data'!$E$27,0,10*ROW('Water Data'!E168)))</f>
        <v/>
      </c>
      <c r="BW174" s="276" t="str">
        <f ca="true">+IF(OFFSET('Water Data'!$E$28,0,10*ROW('Water Data'!E168))="","",OFFSET('Water Data'!$E$28,0,10*ROW('Water Data'!E168)))</f>
        <v/>
      </c>
      <c r="BX174" s="276" t="str">
        <f ca="true">+IF(OFFSET('Water Data'!$E$29,0,10*ROW('Water Data'!E168))="","",OFFSET('Water Data'!$E$29,0,10*ROW('Water Data'!E168)))</f>
        <v/>
      </c>
      <c r="BY174" s="276" t="str">
        <f ca="true">+IF(OFFSET('Water Data'!$F$27,0,10*ROW('Water Data'!F168))="","",OFFSET('Water Data'!$F$27,0,10*ROW('Water Data'!F168)))</f>
        <v/>
      </c>
      <c r="BZ174" s="276" t="str">
        <f ca="true">+IF(OFFSET('Water Data'!$F$28,0,10*ROW('Water Data'!F168))="","",OFFSET('Water Data'!$F$28,0,10*ROW('Water Data'!F168)))</f>
        <v/>
      </c>
      <c r="CA174" s="276" t="str">
        <f ca="true">+IF(OFFSET('Water Data'!$F$29,0,10*ROW('Water Data'!F168))="","",OFFSET('Water Data'!$F$29,0,10*ROW('Water Data'!F168)))</f>
        <v/>
      </c>
      <c r="CB174" s="276" t="str">
        <f ca="true">+IF(OFFSET('Water Data'!$G$27,0,10*ROW('Water Data'!G168))="","",OFFSET('Water Data'!$G$27,0,10*ROW('Water Data'!G168)))</f>
        <v/>
      </c>
      <c r="CC174" s="276" t="str">
        <f ca="true">+IF(OFFSET('Water Data'!$G$28,0,10*ROW('Water Data'!G168))="","",OFFSET('Water Data'!$G$28,0,10*ROW('Water Data'!G168)))</f>
        <v/>
      </c>
      <c r="CD174" s="276" t="str">
        <f ca="true">+IF(OFFSET('Water Data'!$G$29,0,10*ROW('Water Data'!G168))="","",OFFSET('Water Data'!$G$29,0,10*ROW('Water Data'!G168)))</f>
        <v/>
      </c>
      <c r="CE174" s="276" t="str">
        <f ca="true">+IF(OFFSET('Water Data'!$H$27,0,10*ROW('Water Data'!H168))="","",OFFSET('Water Data'!$H$27,0,10*ROW('Water Data'!H168)))</f>
        <v/>
      </c>
      <c r="CF174" s="276" t="str">
        <f ca="true">+IF(OFFSET('Water Data'!$H$28,0,10*ROW('Water Data'!H168))="","",OFFSET('Water Data'!$H$28,0,10*ROW('Water Data'!H168)))</f>
        <v/>
      </c>
      <c r="CG174" s="276" t="str">
        <f ca="true">+IF(OFFSET('Water Data'!$H$29,0,10*ROW('Water Data'!H168))="","",OFFSET('Water Data'!$H$29,0,10*ROW('Water Data'!H168)))</f>
        <v/>
      </c>
      <c r="CH174" s="276" t="str">
        <f ca="true">+IF(OFFSET('Water Data'!$I$27,0,10*ROW('Water Data'!I168))="","",OFFSET('Water Data'!$I$27,0,10*ROW('Water Data'!I168)))</f>
        <v/>
      </c>
      <c r="CI174" s="276" t="str">
        <f ca="true">+IF(OFFSET('Water Data'!$I$28,0,10*ROW('Water Data'!I168))="","",OFFSET('Water Data'!$I$28,0,10*ROW('Water Data'!I168)))</f>
        <v/>
      </c>
      <c r="CJ174" s="276" t="str">
        <f ca="true">+IF(OFFSET('Water Data'!$I$29,0,10*ROW('Water Data'!I168))="","",OFFSET('Water Data'!$I$29,0,10*ROW('Water Data'!I168)))</f>
        <v/>
      </c>
      <c r="CK174" s="276" t="str">
        <f ca="true">+IF(OFFSET('Sanitation Data'!$D$28,0,10*ROW('Sanitation Data'!D168))="","",OFFSET('Sanitation Data'!$D$28,0,10*ROW('Sanitation Data'!D168)))</f>
        <v/>
      </c>
      <c r="CL174" s="276" t="str">
        <f ca="true">+IF(OFFSET('Sanitation Data'!$D$29,0,10*ROW('Sanitation Data'!D168))="","",OFFSET('Sanitation Data'!$D$29,0,10*ROW('Sanitation Data'!D168)))</f>
        <v/>
      </c>
      <c r="CM174" s="276" t="str">
        <f ca="true">+IF(OFFSET('Sanitation Data'!$D$30,0,10*ROW('Sanitation Data'!D168))="","",OFFSET('Sanitation Data'!$D$30,0,10*ROW('Sanitation Data'!D168)))</f>
        <v/>
      </c>
      <c r="CN174" s="276" t="str">
        <f ca="true">+IF(OFFSET('Sanitation Data'!$D$31,0,10*ROW('Sanitation Data'!D168))="","",OFFSET('Sanitation Data'!$D$31,0,10*ROW('Sanitation Data'!D168)))</f>
        <v/>
      </c>
      <c r="CO174" s="276" t="str">
        <f ca="true">+IF(OFFSET('Sanitation Data'!$D$32,0,10*ROW('Sanitation Data'!D168))="","",OFFSET('Sanitation Data'!$D$32,0,10*ROW('Sanitation Data'!D168)))</f>
        <v/>
      </c>
      <c r="CP174" s="276" t="str">
        <f ca="true">+IF(OFFSET('Sanitation Data'!$E$28,0,10*ROW('Sanitation Data'!E168))="","",OFFSET('Sanitation Data'!$E$28,0,10*ROW('Sanitation Data'!E168)))</f>
        <v/>
      </c>
      <c r="CQ174" s="276" t="str">
        <f ca="true">+IF(OFFSET('Sanitation Data'!$E$29,0,10*ROW('Sanitation Data'!E168))="","",OFFSET('Sanitation Data'!$E$29,0,10*ROW('Sanitation Data'!E168)))</f>
        <v/>
      </c>
      <c r="CR174" s="276" t="str">
        <f ca="true">+IF(OFFSET('Sanitation Data'!$E$30,0,10*ROW('Sanitation Data'!E168))="","",OFFSET('Sanitation Data'!$E$30,0,10*ROW('Sanitation Data'!E168)))</f>
        <v/>
      </c>
      <c r="CS174" s="276" t="str">
        <f ca="true">+IF(OFFSET('Sanitation Data'!$E$31,0,10*ROW('Sanitation Data'!E168))="","",OFFSET('Sanitation Data'!$E$31,0,10*ROW('Sanitation Data'!E168)))</f>
        <v/>
      </c>
      <c r="CT174" s="276" t="str">
        <f ca="true">+IF(OFFSET('Sanitation Data'!$E$32,0,10*ROW('Sanitation Data'!E168))="","",OFFSET('Sanitation Data'!$E$32,0,10*ROW('Sanitation Data'!E168)))</f>
        <v/>
      </c>
      <c r="CU174" s="276" t="str">
        <f ca="true">+IF(OFFSET('Sanitation Data'!$F$28,0,10*ROW('Sanitation Data'!F168))="","",OFFSET('Sanitation Data'!$F$28,0,10*ROW('Sanitation Data'!F168)))</f>
        <v/>
      </c>
      <c r="CV174" s="276" t="str">
        <f ca="true">+IF(OFFSET('Sanitation Data'!$F$29,0,10*ROW('Sanitation Data'!F168))="","",OFFSET('Sanitation Data'!$F$29,0,10*ROW('Sanitation Data'!F168)))</f>
        <v/>
      </c>
      <c r="CW174" s="276" t="str">
        <f ca="true">+IF(OFFSET('Sanitation Data'!$F$30,0,10*ROW('Sanitation Data'!F168))="","",OFFSET('Sanitation Data'!$F$30,0,10*ROW('Sanitation Data'!F168)))</f>
        <v/>
      </c>
      <c r="CX174" s="276" t="str">
        <f ca="true">+IF(OFFSET('Sanitation Data'!$F$31,0,10*ROW('Sanitation Data'!F168))="","",OFFSET('Sanitation Data'!$F$31,0,10*ROW('Sanitation Data'!F168)))</f>
        <v/>
      </c>
      <c r="CY174" s="276" t="str">
        <f ca="true">+IF(OFFSET('Sanitation Data'!$F$32,0,10*ROW('Sanitation Data'!F168))="","",OFFSET('Sanitation Data'!$F$32,0,10*ROW('Sanitation Data'!F168)))</f>
        <v/>
      </c>
      <c r="CZ174" s="276" t="str">
        <f ca="true">+IF(OFFSET('Sanitation Data'!$G$28,0,10*ROW('Sanitation Data'!G168))="","",OFFSET('Sanitation Data'!$G$28,0,10*ROW('Sanitation Data'!G168)))</f>
        <v/>
      </c>
      <c r="DA174" s="276" t="str">
        <f ca="true">+IF(OFFSET('Sanitation Data'!$G$29,0,10*ROW('Sanitation Data'!G168))="","",OFFSET('Sanitation Data'!$G$29,0,10*ROW('Sanitation Data'!G168)))</f>
        <v/>
      </c>
      <c r="DB174" s="276" t="str">
        <f ca="true">+IF(OFFSET('Sanitation Data'!$G$30,0,10*ROW('Sanitation Data'!G168))="","",OFFSET('Sanitation Data'!$G$30,0,10*ROW('Sanitation Data'!G168)))</f>
        <v/>
      </c>
      <c r="DC174" s="276" t="str">
        <f ca="true">+IF(OFFSET('Sanitation Data'!$G$31,0,10*ROW('Sanitation Data'!G168))="","",OFFSET('Sanitation Data'!$G$31,0,10*ROW('Sanitation Data'!G168)))</f>
        <v/>
      </c>
      <c r="DD174" s="276" t="str">
        <f ca="true">+IF(OFFSET('Sanitation Data'!$G$32,0,10*ROW('Sanitation Data'!G168))="","",OFFSET('Sanitation Data'!$G$32,0,10*ROW('Sanitation Data'!G168)))</f>
        <v/>
      </c>
      <c r="DE174" s="276" t="str">
        <f ca="true">+IF(OFFSET('Sanitation Data'!$H$28,0,10*ROW('Sanitation Data'!H168))="","",OFFSET('Sanitation Data'!$H$28,0,10*ROW('Sanitation Data'!H168)))</f>
        <v/>
      </c>
      <c r="DF174" s="276" t="str">
        <f ca="true">+IF(OFFSET('Sanitation Data'!$H$29,0,10*ROW('Sanitation Data'!H168))="","",OFFSET('Sanitation Data'!$H$29,0,10*ROW('Sanitation Data'!H168)))</f>
        <v/>
      </c>
      <c r="DG174" s="276" t="str">
        <f ca="true">+IF(OFFSET('Sanitation Data'!$H$30,0,10*ROW('Sanitation Data'!H168))="","",OFFSET('Sanitation Data'!$H$30,0,10*ROW('Sanitation Data'!H168)))</f>
        <v/>
      </c>
      <c r="DH174" s="276" t="str">
        <f ca="true">+IF(OFFSET('Sanitation Data'!$H$31,0,10*ROW('Sanitation Data'!H168))="","",OFFSET('Sanitation Data'!$H$31,0,10*ROW('Sanitation Data'!H168)))</f>
        <v/>
      </c>
      <c r="DI174" s="276" t="str">
        <f ca="true">+IF(OFFSET('Sanitation Data'!$H$32,0,10*ROW('Sanitation Data'!H168))="","",OFFSET('Sanitation Data'!$H$32,0,10*ROW('Sanitation Data'!H168)))</f>
        <v/>
      </c>
      <c r="DJ174" s="276" t="str">
        <f ca="true">+IF(OFFSET('Sanitation Data'!$I$28,0,10*ROW('Sanitation Data'!I168))="","",OFFSET('Sanitation Data'!$I$28,0,10*ROW('Sanitation Data'!I168)))</f>
        <v/>
      </c>
      <c r="DK174" s="276" t="str">
        <f ca="true">+IF(OFFSET('Sanitation Data'!$I$29,0,10*ROW('Sanitation Data'!I168))="","",OFFSET('Sanitation Data'!$I$29,0,10*ROW('Sanitation Data'!I168)))</f>
        <v/>
      </c>
      <c r="DL174" s="276" t="str">
        <f ca="true">+IF(OFFSET('Sanitation Data'!$I$30,0,10*ROW('Sanitation Data'!I168))="","",OFFSET('Sanitation Data'!$I$30,0,10*ROW('Sanitation Data'!I168)))</f>
        <v/>
      </c>
      <c r="DM174" s="276" t="str">
        <f ca="true">+IF(OFFSET('Sanitation Data'!$I$31,0,10*ROW('Sanitation Data'!I168))="","",OFFSET('Sanitation Data'!$I$31,0,10*ROW('Sanitation Data'!I168)))</f>
        <v/>
      </c>
      <c r="DN174" s="276" t="str">
        <f ca="true">+IF(OFFSET('Sanitation Data'!$I$32,0,10*ROW('Sanitation Data'!I168))="","",OFFSET('Sanitation Data'!$I$32,0,10*ROW('Sanitation Data'!I168)))</f>
        <v/>
      </c>
      <c r="DO174" s="276" t="str">
        <f ca="true">+IF(OFFSET('Hygiene Data'!$D$11,0,10*ROW('Hygiene Data'!D168))="","",OFFSET('Hygiene Data'!$D$11,0,10*ROW('Hygiene Data'!D168)))</f>
        <v/>
      </c>
      <c r="DP174" s="276" t="str">
        <f ca="true">+IF(OFFSET('Hygiene Data'!$D$12,0,10*ROW('Hygiene Data'!D168))="","",OFFSET('Hygiene Data'!$D$12,0,10*ROW('Hygiene Data'!D168)))</f>
        <v/>
      </c>
      <c r="DQ174" s="276" t="str">
        <f ca="true">+IF(OFFSET('Hygiene Data'!$D$13,0,10*ROW('Hygiene Data'!D168))="","",OFFSET('Hygiene Data'!$D$13,0,10*ROW('Hygiene Data'!D168)))</f>
        <v/>
      </c>
      <c r="DR174" s="276" t="str">
        <f ca="true">+IF(OFFSET('Hygiene Data'!$E$11,0,10*ROW('Hygiene Data'!E168))="","",OFFSET('Hygiene Data'!$E$11,0,10*ROW('Hygiene Data'!E168)))</f>
        <v/>
      </c>
      <c r="DS174" s="276" t="str">
        <f ca="true">+IF(OFFSET('Hygiene Data'!$E$12,0,10*ROW('Hygiene Data'!E168))="","",OFFSET('Hygiene Data'!$E$12,0,10*ROW('Hygiene Data'!E168)))</f>
        <v/>
      </c>
      <c r="DT174" s="276" t="str">
        <f ca="true">+IF(OFFSET('Hygiene Data'!$E$13,0,10*ROW('Hygiene Data'!E168))="","",OFFSET('Hygiene Data'!$E$13,0,10*ROW('Hygiene Data'!E168)))</f>
        <v/>
      </c>
      <c r="DU174" s="276" t="str">
        <f ca="true">+IF(OFFSET('Hygiene Data'!$F$11,0,10*ROW('Hygiene Data'!F168))="","",OFFSET('Hygiene Data'!$F$11,0,10*ROW('Hygiene Data'!F168)))</f>
        <v/>
      </c>
      <c r="DV174" s="276" t="str">
        <f ca="true">+IF(OFFSET('Hygiene Data'!$F$12,0,10*ROW('Hygiene Data'!F168))="","",OFFSET('Hygiene Data'!$F$12,0,10*ROW('Hygiene Data'!F168)))</f>
        <v/>
      </c>
      <c r="DW174" s="276" t="str">
        <f ca="true">+IF(OFFSET('Hygiene Data'!$F$13,0,10*ROW('Hygiene Data'!F168))="","",OFFSET('Hygiene Data'!$F$13,0,10*ROW('Hygiene Data'!F168)))</f>
        <v/>
      </c>
      <c r="DX174" s="276" t="str">
        <f ca="true">+IF(OFFSET('Hygiene Data'!$G$11,0,10*ROW('Hygiene Data'!G168))="","",OFFSET('Hygiene Data'!$G$11,0,10*ROW('Hygiene Data'!G168)))</f>
        <v/>
      </c>
      <c r="DY174" s="276" t="str">
        <f ca="true">+IF(OFFSET('Hygiene Data'!$G$12,0,10*ROW('Hygiene Data'!G168))="","",OFFSET('Hygiene Data'!$G$12,0,10*ROW('Hygiene Data'!G168)))</f>
        <v/>
      </c>
      <c r="DZ174" s="276" t="str">
        <f ca="true">+IF(OFFSET('Hygiene Data'!$G$13,0,10*ROW('Hygiene Data'!G168))="","",OFFSET('Hygiene Data'!$G$13,0,10*ROW('Hygiene Data'!G168)))</f>
        <v/>
      </c>
      <c r="EA174" s="276" t="str">
        <f ca="true">+IF(OFFSET('Hygiene Data'!$H$11,0,10*ROW('Hygiene Data'!H168))="","",OFFSET('Hygiene Data'!$H$11,0,10*ROW('Hygiene Data'!H168)))</f>
        <v/>
      </c>
      <c r="EB174" s="276" t="str">
        <f ca="true">+IF(OFFSET('Hygiene Data'!$H$12,0,10*ROW('Hygiene Data'!H168))="","",OFFSET('Hygiene Data'!$H$12,0,10*ROW('Hygiene Data'!H168)))</f>
        <v/>
      </c>
      <c r="EC174" s="276" t="str">
        <f ca="true">+IF(OFFSET('Hygiene Data'!$H$13,0,10*ROW('Hygiene Data'!H168))="","",OFFSET('Hygiene Data'!$H$13,0,10*ROW('Hygiene Data'!H168)))</f>
        <v/>
      </c>
      <c r="ED174" s="276" t="str">
        <f ca="true">+IF(OFFSET('Hygiene Data'!$I$11,0,10*ROW('Hygiene Data'!I168))="","",OFFSET('Hygiene Data'!$I$11,0,10*ROW('Hygiene Data'!I168)))</f>
        <v/>
      </c>
      <c r="EE174" s="276" t="str">
        <f ca="true">+IF(OFFSET('Hygiene Data'!$I$12,0,10*ROW('Hygiene Data'!I168))="","",OFFSET('Hygiene Data'!$I$12,0,10*ROW('Hygiene Data'!I168)))</f>
        <v/>
      </c>
      <c r="EF174" s="276"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32"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6"/>
      <c r="BS175" s="276" t="str">
        <f ca="true">+IF(OFFSET('Water Data'!$D$27,0,10*ROW('Water Data'!D169))="","",OFFSET('Water Data'!$D$27,0,10*ROW('Water Data'!D169)))</f>
        <v/>
      </c>
      <c r="BT175" s="276" t="str">
        <f ca="true">+IF(OFFSET('Water Data'!$D$28,0,10*ROW('Water Data'!D169))="","",OFFSET('Water Data'!$D$28,0,10*ROW('Water Data'!D169)))</f>
        <v/>
      </c>
      <c r="BU175" s="276" t="str">
        <f ca="true">+IF(OFFSET('Water Data'!$D$29,0,10*ROW('Water Data'!D169))="","",OFFSET('Water Data'!$D$29,0,10*ROW('Water Data'!D169)))</f>
        <v/>
      </c>
      <c r="BV175" s="276" t="str">
        <f ca="true">+IF(OFFSET('Water Data'!$E$27,0,10*ROW('Water Data'!E169))="","",OFFSET('Water Data'!$E$27,0,10*ROW('Water Data'!E169)))</f>
        <v/>
      </c>
      <c r="BW175" s="276" t="str">
        <f ca="true">+IF(OFFSET('Water Data'!$E$28,0,10*ROW('Water Data'!E169))="","",OFFSET('Water Data'!$E$28,0,10*ROW('Water Data'!E169)))</f>
        <v/>
      </c>
      <c r="BX175" s="276" t="str">
        <f ca="true">+IF(OFFSET('Water Data'!$E$29,0,10*ROW('Water Data'!E169))="","",OFFSET('Water Data'!$E$29,0,10*ROW('Water Data'!E169)))</f>
        <v/>
      </c>
      <c r="BY175" s="276" t="str">
        <f ca="true">+IF(OFFSET('Water Data'!$F$27,0,10*ROW('Water Data'!F169))="","",OFFSET('Water Data'!$F$27,0,10*ROW('Water Data'!F169)))</f>
        <v/>
      </c>
      <c r="BZ175" s="276" t="str">
        <f ca="true">+IF(OFFSET('Water Data'!$F$28,0,10*ROW('Water Data'!F169))="","",OFFSET('Water Data'!$F$28,0,10*ROW('Water Data'!F169)))</f>
        <v/>
      </c>
      <c r="CA175" s="276" t="str">
        <f ca="true">+IF(OFFSET('Water Data'!$F$29,0,10*ROW('Water Data'!F169))="","",OFFSET('Water Data'!$F$29,0,10*ROW('Water Data'!F169)))</f>
        <v/>
      </c>
      <c r="CB175" s="276" t="str">
        <f ca="true">+IF(OFFSET('Water Data'!$G$27,0,10*ROW('Water Data'!G169))="","",OFFSET('Water Data'!$G$27,0,10*ROW('Water Data'!G169)))</f>
        <v/>
      </c>
      <c r="CC175" s="276" t="str">
        <f ca="true">+IF(OFFSET('Water Data'!$G$28,0,10*ROW('Water Data'!G169))="","",OFFSET('Water Data'!$G$28,0,10*ROW('Water Data'!G169)))</f>
        <v/>
      </c>
      <c r="CD175" s="276" t="str">
        <f ca="true">+IF(OFFSET('Water Data'!$G$29,0,10*ROW('Water Data'!G169))="","",OFFSET('Water Data'!$G$29,0,10*ROW('Water Data'!G169)))</f>
        <v/>
      </c>
      <c r="CE175" s="276" t="str">
        <f ca="true">+IF(OFFSET('Water Data'!$H$27,0,10*ROW('Water Data'!H169))="","",OFFSET('Water Data'!$H$27,0,10*ROW('Water Data'!H169)))</f>
        <v/>
      </c>
      <c r="CF175" s="276" t="str">
        <f ca="true">+IF(OFFSET('Water Data'!$H$28,0,10*ROW('Water Data'!H169))="","",OFFSET('Water Data'!$H$28,0,10*ROW('Water Data'!H169)))</f>
        <v/>
      </c>
      <c r="CG175" s="276" t="str">
        <f ca="true">+IF(OFFSET('Water Data'!$H$29,0,10*ROW('Water Data'!H169))="","",OFFSET('Water Data'!$H$29,0,10*ROW('Water Data'!H169)))</f>
        <v/>
      </c>
      <c r="CH175" s="276" t="str">
        <f ca="true">+IF(OFFSET('Water Data'!$I$27,0,10*ROW('Water Data'!I169))="","",OFFSET('Water Data'!$I$27,0,10*ROW('Water Data'!I169)))</f>
        <v/>
      </c>
      <c r="CI175" s="276" t="str">
        <f ca="true">+IF(OFFSET('Water Data'!$I$28,0,10*ROW('Water Data'!I169))="","",OFFSET('Water Data'!$I$28,0,10*ROW('Water Data'!I169)))</f>
        <v/>
      </c>
      <c r="CJ175" s="276" t="str">
        <f ca="true">+IF(OFFSET('Water Data'!$I$29,0,10*ROW('Water Data'!I169))="","",OFFSET('Water Data'!$I$29,0,10*ROW('Water Data'!I169)))</f>
        <v/>
      </c>
      <c r="CK175" s="276" t="str">
        <f ca="true">+IF(OFFSET('Sanitation Data'!$D$28,0,10*ROW('Sanitation Data'!D169))="","",OFFSET('Sanitation Data'!$D$28,0,10*ROW('Sanitation Data'!D169)))</f>
        <v/>
      </c>
      <c r="CL175" s="276" t="str">
        <f ca="true">+IF(OFFSET('Sanitation Data'!$D$29,0,10*ROW('Sanitation Data'!D169))="","",OFFSET('Sanitation Data'!$D$29,0,10*ROW('Sanitation Data'!D169)))</f>
        <v/>
      </c>
      <c r="CM175" s="276" t="str">
        <f ca="true">+IF(OFFSET('Sanitation Data'!$D$30,0,10*ROW('Sanitation Data'!D169))="","",OFFSET('Sanitation Data'!$D$30,0,10*ROW('Sanitation Data'!D169)))</f>
        <v/>
      </c>
      <c r="CN175" s="276" t="str">
        <f ca="true">+IF(OFFSET('Sanitation Data'!$D$31,0,10*ROW('Sanitation Data'!D169))="","",OFFSET('Sanitation Data'!$D$31,0,10*ROW('Sanitation Data'!D169)))</f>
        <v/>
      </c>
      <c r="CO175" s="276" t="str">
        <f ca="true">+IF(OFFSET('Sanitation Data'!$D$32,0,10*ROW('Sanitation Data'!D169))="","",OFFSET('Sanitation Data'!$D$32,0,10*ROW('Sanitation Data'!D169)))</f>
        <v/>
      </c>
      <c r="CP175" s="276" t="str">
        <f ca="true">+IF(OFFSET('Sanitation Data'!$E$28,0,10*ROW('Sanitation Data'!E169))="","",OFFSET('Sanitation Data'!$E$28,0,10*ROW('Sanitation Data'!E169)))</f>
        <v/>
      </c>
      <c r="CQ175" s="276" t="str">
        <f ca="true">+IF(OFFSET('Sanitation Data'!$E$29,0,10*ROW('Sanitation Data'!E169))="","",OFFSET('Sanitation Data'!$E$29,0,10*ROW('Sanitation Data'!E169)))</f>
        <v/>
      </c>
      <c r="CR175" s="276" t="str">
        <f ca="true">+IF(OFFSET('Sanitation Data'!$E$30,0,10*ROW('Sanitation Data'!E169))="","",OFFSET('Sanitation Data'!$E$30,0,10*ROW('Sanitation Data'!E169)))</f>
        <v/>
      </c>
      <c r="CS175" s="276" t="str">
        <f ca="true">+IF(OFFSET('Sanitation Data'!$E$31,0,10*ROW('Sanitation Data'!E169))="","",OFFSET('Sanitation Data'!$E$31,0,10*ROW('Sanitation Data'!E169)))</f>
        <v/>
      </c>
      <c r="CT175" s="276" t="str">
        <f ca="true">+IF(OFFSET('Sanitation Data'!$E$32,0,10*ROW('Sanitation Data'!E169))="","",OFFSET('Sanitation Data'!$E$32,0,10*ROW('Sanitation Data'!E169)))</f>
        <v/>
      </c>
      <c r="CU175" s="276" t="str">
        <f ca="true">+IF(OFFSET('Sanitation Data'!$F$28,0,10*ROW('Sanitation Data'!F169))="","",OFFSET('Sanitation Data'!$F$28,0,10*ROW('Sanitation Data'!F169)))</f>
        <v/>
      </c>
      <c r="CV175" s="276" t="str">
        <f ca="true">+IF(OFFSET('Sanitation Data'!$F$29,0,10*ROW('Sanitation Data'!F169))="","",OFFSET('Sanitation Data'!$F$29,0,10*ROW('Sanitation Data'!F169)))</f>
        <v/>
      </c>
      <c r="CW175" s="276" t="str">
        <f ca="true">+IF(OFFSET('Sanitation Data'!$F$30,0,10*ROW('Sanitation Data'!F169))="","",OFFSET('Sanitation Data'!$F$30,0,10*ROW('Sanitation Data'!F169)))</f>
        <v/>
      </c>
      <c r="CX175" s="276" t="str">
        <f ca="true">+IF(OFFSET('Sanitation Data'!$F$31,0,10*ROW('Sanitation Data'!F169))="","",OFFSET('Sanitation Data'!$F$31,0,10*ROW('Sanitation Data'!F169)))</f>
        <v/>
      </c>
      <c r="CY175" s="276" t="str">
        <f ca="true">+IF(OFFSET('Sanitation Data'!$F$32,0,10*ROW('Sanitation Data'!F169))="","",OFFSET('Sanitation Data'!$F$32,0,10*ROW('Sanitation Data'!F169)))</f>
        <v/>
      </c>
      <c r="CZ175" s="276" t="str">
        <f ca="true">+IF(OFFSET('Sanitation Data'!$G$28,0,10*ROW('Sanitation Data'!G169))="","",OFFSET('Sanitation Data'!$G$28,0,10*ROW('Sanitation Data'!G169)))</f>
        <v/>
      </c>
      <c r="DA175" s="276" t="str">
        <f ca="true">+IF(OFFSET('Sanitation Data'!$G$29,0,10*ROW('Sanitation Data'!G169))="","",OFFSET('Sanitation Data'!$G$29,0,10*ROW('Sanitation Data'!G169)))</f>
        <v/>
      </c>
      <c r="DB175" s="276" t="str">
        <f ca="true">+IF(OFFSET('Sanitation Data'!$G$30,0,10*ROW('Sanitation Data'!G169))="","",OFFSET('Sanitation Data'!$G$30,0,10*ROW('Sanitation Data'!G169)))</f>
        <v/>
      </c>
      <c r="DC175" s="276" t="str">
        <f ca="true">+IF(OFFSET('Sanitation Data'!$G$31,0,10*ROW('Sanitation Data'!G169))="","",OFFSET('Sanitation Data'!$G$31,0,10*ROW('Sanitation Data'!G169)))</f>
        <v/>
      </c>
      <c r="DD175" s="276" t="str">
        <f ca="true">+IF(OFFSET('Sanitation Data'!$G$32,0,10*ROW('Sanitation Data'!G169))="","",OFFSET('Sanitation Data'!$G$32,0,10*ROW('Sanitation Data'!G169)))</f>
        <v/>
      </c>
      <c r="DE175" s="276" t="str">
        <f ca="true">+IF(OFFSET('Sanitation Data'!$H$28,0,10*ROW('Sanitation Data'!H169))="","",OFFSET('Sanitation Data'!$H$28,0,10*ROW('Sanitation Data'!H169)))</f>
        <v/>
      </c>
      <c r="DF175" s="276" t="str">
        <f ca="true">+IF(OFFSET('Sanitation Data'!$H$29,0,10*ROW('Sanitation Data'!H169))="","",OFFSET('Sanitation Data'!$H$29,0,10*ROW('Sanitation Data'!H169)))</f>
        <v/>
      </c>
      <c r="DG175" s="276" t="str">
        <f ca="true">+IF(OFFSET('Sanitation Data'!$H$30,0,10*ROW('Sanitation Data'!H169))="","",OFFSET('Sanitation Data'!$H$30,0,10*ROW('Sanitation Data'!H169)))</f>
        <v/>
      </c>
      <c r="DH175" s="276" t="str">
        <f ca="true">+IF(OFFSET('Sanitation Data'!$H$31,0,10*ROW('Sanitation Data'!H169))="","",OFFSET('Sanitation Data'!$H$31,0,10*ROW('Sanitation Data'!H169)))</f>
        <v/>
      </c>
      <c r="DI175" s="276" t="str">
        <f ca="true">+IF(OFFSET('Sanitation Data'!$H$32,0,10*ROW('Sanitation Data'!H169))="","",OFFSET('Sanitation Data'!$H$32,0,10*ROW('Sanitation Data'!H169)))</f>
        <v/>
      </c>
      <c r="DJ175" s="276" t="str">
        <f ca="true">+IF(OFFSET('Sanitation Data'!$I$28,0,10*ROW('Sanitation Data'!I169))="","",OFFSET('Sanitation Data'!$I$28,0,10*ROW('Sanitation Data'!I169)))</f>
        <v/>
      </c>
      <c r="DK175" s="276" t="str">
        <f ca="true">+IF(OFFSET('Sanitation Data'!$I$29,0,10*ROW('Sanitation Data'!I169))="","",OFFSET('Sanitation Data'!$I$29,0,10*ROW('Sanitation Data'!I169)))</f>
        <v/>
      </c>
      <c r="DL175" s="276" t="str">
        <f ca="true">+IF(OFFSET('Sanitation Data'!$I$30,0,10*ROW('Sanitation Data'!I169))="","",OFFSET('Sanitation Data'!$I$30,0,10*ROW('Sanitation Data'!I169)))</f>
        <v/>
      </c>
      <c r="DM175" s="276" t="str">
        <f ca="true">+IF(OFFSET('Sanitation Data'!$I$31,0,10*ROW('Sanitation Data'!I169))="","",OFFSET('Sanitation Data'!$I$31,0,10*ROW('Sanitation Data'!I169)))</f>
        <v/>
      </c>
      <c r="DN175" s="276" t="str">
        <f ca="true">+IF(OFFSET('Sanitation Data'!$I$32,0,10*ROW('Sanitation Data'!I169))="","",OFFSET('Sanitation Data'!$I$32,0,10*ROW('Sanitation Data'!I169)))</f>
        <v/>
      </c>
      <c r="DO175" s="276" t="str">
        <f ca="true">+IF(OFFSET('Hygiene Data'!$D$11,0,10*ROW('Hygiene Data'!D169))="","",OFFSET('Hygiene Data'!$D$11,0,10*ROW('Hygiene Data'!D169)))</f>
        <v/>
      </c>
      <c r="DP175" s="276" t="str">
        <f ca="true">+IF(OFFSET('Hygiene Data'!$D$12,0,10*ROW('Hygiene Data'!D169))="","",OFFSET('Hygiene Data'!$D$12,0,10*ROW('Hygiene Data'!D169)))</f>
        <v/>
      </c>
      <c r="DQ175" s="276" t="str">
        <f ca="true">+IF(OFFSET('Hygiene Data'!$D$13,0,10*ROW('Hygiene Data'!D169))="","",OFFSET('Hygiene Data'!$D$13,0,10*ROW('Hygiene Data'!D169)))</f>
        <v/>
      </c>
      <c r="DR175" s="276" t="str">
        <f ca="true">+IF(OFFSET('Hygiene Data'!$E$11,0,10*ROW('Hygiene Data'!E169))="","",OFFSET('Hygiene Data'!$E$11,0,10*ROW('Hygiene Data'!E169)))</f>
        <v/>
      </c>
      <c r="DS175" s="276" t="str">
        <f ca="true">+IF(OFFSET('Hygiene Data'!$E$12,0,10*ROW('Hygiene Data'!E169))="","",OFFSET('Hygiene Data'!$E$12,0,10*ROW('Hygiene Data'!E169)))</f>
        <v/>
      </c>
      <c r="DT175" s="276" t="str">
        <f ca="true">+IF(OFFSET('Hygiene Data'!$E$13,0,10*ROW('Hygiene Data'!E169))="","",OFFSET('Hygiene Data'!$E$13,0,10*ROW('Hygiene Data'!E169)))</f>
        <v/>
      </c>
      <c r="DU175" s="276" t="str">
        <f ca="true">+IF(OFFSET('Hygiene Data'!$F$11,0,10*ROW('Hygiene Data'!F169))="","",OFFSET('Hygiene Data'!$F$11,0,10*ROW('Hygiene Data'!F169)))</f>
        <v/>
      </c>
      <c r="DV175" s="276" t="str">
        <f ca="true">+IF(OFFSET('Hygiene Data'!$F$12,0,10*ROW('Hygiene Data'!F169))="","",OFFSET('Hygiene Data'!$F$12,0,10*ROW('Hygiene Data'!F169)))</f>
        <v/>
      </c>
      <c r="DW175" s="276" t="str">
        <f ca="true">+IF(OFFSET('Hygiene Data'!$F$13,0,10*ROW('Hygiene Data'!F169))="","",OFFSET('Hygiene Data'!$F$13,0,10*ROW('Hygiene Data'!F169)))</f>
        <v/>
      </c>
      <c r="DX175" s="276" t="str">
        <f ca="true">+IF(OFFSET('Hygiene Data'!$G$11,0,10*ROW('Hygiene Data'!G169))="","",OFFSET('Hygiene Data'!$G$11,0,10*ROW('Hygiene Data'!G169)))</f>
        <v/>
      </c>
      <c r="DY175" s="276" t="str">
        <f ca="true">+IF(OFFSET('Hygiene Data'!$G$12,0,10*ROW('Hygiene Data'!G169))="","",OFFSET('Hygiene Data'!$G$12,0,10*ROW('Hygiene Data'!G169)))</f>
        <v/>
      </c>
      <c r="DZ175" s="276" t="str">
        <f ca="true">+IF(OFFSET('Hygiene Data'!$G$13,0,10*ROW('Hygiene Data'!G169))="","",OFFSET('Hygiene Data'!$G$13,0,10*ROW('Hygiene Data'!G169)))</f>
        <v/>
      </c>
      <c r="EA175" s="276" t="str">
        <f ca="true">+IF(OFFSET('Hygiene Data'!$H$11,0,10*ROW('Hygiene Data'!H169))="","",OFFSET('Hygiene Data'!$H$11,0,10*ROW('Hygiene Data'!H169)))</f>
        <v/>
      </c>
      <c r="EB175" s="276" t="str">
        <f ca="true">+IF(OFFSET('Hygiene Data'!$H$12,0,10*ROW('Hygiene Data'!H169))="","",OFFSET('Hygiene Data'!$H$12,0,10*ROW('Hygiene Data'!H169)))</f>
        <v/>
      </c>
      <c r="EC175" s="276" t="str">
        <f ca="true">+IF(OFFSET('Hygiene Data'!$H$13,0,10*ROW('Hygiene Data'!H169))="","",OFFSET('Hygiene Data'!$H$13,0,10*ROW('Hygiene Data'!H169)))</f>
        <v/>
      </c>
      <c r="ED175" s="276" t="str">
        <f ca="true">+IF(OFFSET('Hygiene Data'!$I$11,0,10*ROW('Hygiene Data'!I169))="","",OFFSET('Hygiene Data'!$I$11,0,10*ROW('Hygiene Data'!I169)))</f>
        <v/>
      </c>
      <c r="EE175" s="276" t="str">
        <f ca="true">+IF(OFFSET('Hygiene Data'!$I$12,0,10*ROW('Hygiene Data'!I169))="","",OFFSET('Hygiene Data'!$I$12,0,10*ROW('Hygiene Data'!I169)))</f>
        <v/>
      </c>
      <c r="EF175" s="276"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32"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6"/>
      <c r="BS176" s="276" t="str">
        <f ca="true">+IF(OFFSET('Water Data'!$D$27,0,10*ROW('Water Data'!D170))="","",OFFSET('Water Data'!$D$27,0,10*ROW('Water Data'!D170)))</f>
        <v/>
      </c>
      <c r="BT176" s="276" t="str">
        <f ca="true">+IF(OFFSET('Water Data'!$D$28,0,10*ROW('Water Data'!D170))="","",OFFSET('Water Data'!$D$28,0,10*ROW('Water Data'!D170)))</f>
        <v/>
      </c>
      <c r="BU176" s="276" t="str">
        <f ca="true">+IF(OFFSET('Water Data'!$D$29,0,10*ROW('Water Data'!D170))="","",OFFSET('Water Data'!$D$29,0,10*ROW('Water Data'!D170)))</f>
        <v/>
      </c>
      <c r="BV176" s="276" t="str">
        <f ca="true">+IF(OFFSET('Water Data'!$E$27,0,10*ROW('Water Data'!E170))="","",OFFSET('Water Data'!$E$27,0,10*ROW('Water Data'!E170)))</f>
        <v/>
      </c>
      <c r="BW176" s="276" t="str">
        <f ca="true">+IF(OFFSET('Water Data'!$E$28,0,10*ROW('Water Data'!E170))="","",OFFSET('Water Data'!$E$28,0,10*ROW('Water Data'!E170)))</f>
        <v/>
      </c>
      <c r="BX176" s="276" t="str">
        <f ca="true">+IF(OFFSET('Water Data'!$E$29,0,10*ROW('Water Data'!E170))="","",OFFSET('Water Data'!$E$29,0,10*ROW('Water Data'!E170)))</f>
        <v/>
      </c>
      <c r="BY176" s="276" t="str">
        <f ca="true">+IF(OFFSET('Water Data'!$F$27,0,10*ROW('Water Data'!F170))="","",OFFSET('Water Data'!$F$27,0,10*ROW('Water Data'!F170)))</f>
        <v/>
      </c>
      <c r="BZ176" s="276" t="str">
        <f ca="true">+IF(OFFSET('Water Data'!$F$28,0,10*ROW('Water Data'!F170))="","",OFFSET('Water Data'!$F$28,0,10*ROW('Water Data'!F170)))</f>
        <v/>
      </c>
      <c r="CA176" s="276" t="str">
        <f ca="true">+IF(OFFSET('Water Data'!$F$29,0,10*ROW('Water Data'!F170))="","",OFFSET('Water Data'!$F$29,0,10*ROW('Water Data'!F170)))</f>
        <v/>
      </c>
      <c r="CB176" s="276" t="str">
        <f ca="true">+IF(OFFSET('Water Data'!$G$27,0,10*ROW('Water Data'!G170))="","",OFFSET('Water Data'!$G$27,0,10*ROW('Water Data'!G170)))</f>
        <v/>
      </c>
      <c r="CC176" s="276" t="str">
        <f ca="true">+IF(OFFSET('Water Data'!$G$28,0,10*ROW('Water Data'!G170))="","",OFFSET('Water Data'!$G$28,0,10*ROW('Water Data'!G170)))</f>
        <v/>
      </c>
      <c r="CD176" s="276" t="str">
        <f ca="true">+IF(OFFSET('Water Data'!$G$29,0,10*ROW('Water Data'!G170))="","",OFFSET('Water Data'!$G$29,0,10*ROW('Water Data'!G170)))</f>
        <v/>
      </c>
      <c r="CE176" s="276" t="str">
        <f ca="true">+IF(OFFSET('Water Data'!$H$27,0,10*ROW('Water Data'!H170))="","",OFFSET('Water Data'!$H$27,0,10*ROW('Water Data'!H170)))</f>
        <v/>
      </c>
      <c r="CF176" s="276" t="str">
        <f ca="true">+IF(OFFSET('Water Data'!$H$28,0,10*ROW('Water Data'!H170))="","",OFFSET('Water Data'!$H$28,0,10*ROW('Water Data'!H170)))</f>
        <v/>
      </c>
      <c r="CG176" s="276" t="str">
        <f ca="true">+IF(OFFSET('Water Data'!$H$29,0,10*ROW('Water Data'!H170))="","",OFFSET('Water Data'!$H$29,0,10*ROW('Water Data'!H170)))</f>
        <v/>
      </c>
      <c r="CH176" s="276" t="str">
        <f ca="true">+IF(OFFSET('Water Data'!$I$27,0,10*ROW('Water Data'!I170))="","",OFFSET('Water Data'!$I$27,0,10*ROW('Water Data'!I170)))</f>
        <v/>
      </c>
      <c r="CI176" s="276" t="str">
        <f ca="true">+IF(OFFSET('Water Data'!$I$28,0,10*ROW('Water Data'!I170))="","",OFFSET('Water Data'!$I$28,0,10*ROW('Water Data'!I170)))</f>
        <v/>
      </c>
      <c r="CJ176" s="276" t="str">
        <f ca="true">+IF(OFFSET('Water Data'!$I$29,0,10*ROW('Water Data'!I170))="","",OFFSET('Water Data'!$I$29,0,10*ROW('Water Data'!I170)))</f>
        <v/>
      </c>
      <c r="CK176" s="276" t="str">
        <f ca="true">+IF(OFFSET('Sanitation Data'!$D$28,0,10*ROW('Sanitation Data'!D170))="","",OFFSET('Sanitation Data'!$D$28,0,10*ROW('Sanitation Data'!D170)))</f>
        <v/>
      </c>
      <c r="CL176" s="276" t="str">
        <f ca="true">+IF(OFFSET('Sanitation Data'!$D$29,0,10*ROW('Sanitation Data'!D170))="","",OFFSET('Sanitation Data'!$D$29,0,10*ROW('Sanitation Data'!D170)))</f>
        <v/>
      </c>
      <c r="CM176" s="276" t="str">
        <f ca="true">+IF(OFFSET('Sanitation Data'!$D$30,0,10*ROW('Sanitation Data'!D170))="","",OFFSET('Sanitation Data'!$D$30,0,10*ROW('Sanitation Data'!D170)))</f>
        <v/>
      </c>
      <c r="CN176" s="276" t="str">
        <f ca="true">+IF(OFFSET('Sanitation Data'!$D$31,0,10*ROW('Sanitation Data'!D170))="","",OFFSET('Sanitation Data'!$D$31,0,10*ROW('Sanitation Data'!D170)))</f>
        <v/>
      </c>
      <c r="CO176" s="276" t="str">
        <f ca="true">+IF(OFFSET('Sanitation Data'!$D$32,0,10*ROW('Sanitation Data'!D170))="","",OFFSET('Sanitation Data'!$D$32,0,10*ROW('Sanitation Data'!D170)))</f>
        <v/>
      </c>
      <c r="CP176" s="276" t="str">
        <f ca="true">+IF(OFFSET('Sanitation Data'!$E$28,0,10*ROW('Sanitation Data'!E170))="","",OFFSET('Sanitation Data'!$E$28,0,10*ROW('Sanitation Data'!E170)))</f>
        <v/>
      </c>
      <c r="CQ176" s="276" t="str">
        <f ca="true">+IF(OFFSET('Sanitation Data'!$E$29,0,10*ROW('Sanitation Data'!E170))="","",OFFSET('Sanitation Data'!$E$29,0,10*ROW('Sanitation Data'!E170)))</f>
        <v/>
      </c>
      <c r="CR176" s="276" t="str">
        <f ca="true">+IF(OFFSET('Sanitation Data'!$E$30,0,10*ROW('Sanitation Data'!E170))="","",OFFSET('Sanitation Data'!$E$30,0,10*ROW('Sanitation Data'!E170)))</f>
        <v/>
      </c>
      <c r="CS176" s="276" t="str">
        <f ca="true">+IF(OFFSET('Sanitation Data'!$E$31,0,10*ROW('Sanitation Data'!E170))="","",OFFSET('Sanitation Data'!$E$31,0,10*ROW('Sanitation Data'!E170)))</f>
        <v/>
      </c>
      <c r="CT176" s="276" t="str">
        <f ca="true">+IF(OFFSET('Sanitation Data'!$E$32,0,10*ROW('Sanitation Data'!E170))="","",OFFSET('Sanitation Data'!$E$32,0,10*ROW('Sanitation Data'!E170)))</f>
        <v/>
      </c>
      <c r="CU176" s="276" t="str">
        <f ca="true">+IF(OFFSET('Sanitation Data'!$F$28,0,10*ROW('Sanitation Data'!F170))="","",OFFSET('Sanitation Data'!$F$28,0,10*ROW('Sanitation Data'!F170)))</f>
        <v/>
      </c>
      <c r="CV176" s="276" t="str">
        <f ca="true">+IF(OFFSET('Sanitation Data'!$F$29,0,10*ROW('Sanitation Data'!F170))="","",OFFSET('Sanitation Data'!$F$29,0,10*ROW('Sanitation Data'!F170)))</f>
        <v/>
      </c>
      <c r="CW176" s="276" t="str">
        <f ca="true">+IF(OFFSET('Sanitation Data'!$F$30,0,10*ROW('Sanitation Data'!F170))="","",OFFSET('Sanitation Data'!$F$30,0,10*ROW('Sanitation Data'!F170)))</f>
        <v/>
      </c>
      <c r="CX176" s="276" t="str">
        <f ca="true">+IF(OFFSET('Sanitation Data'!$F$31,0,10*ROW('Sanitation Data'!F170))="","",OFFSET('Sanitation Data'!$F$31,0,10*ROW('Sanitation Data'!F170)))</f>
        <v/>
      </c>
      <c r="CY176" s="276" t="str">
        <f ca="true">+IF(OFFSET('Sanitation Data'!$F$32,0,10*ROW('Sanitation Data'!F170))="","",OFFSET('Sanitation Data'!$F$32,0,10*ROW('Sanitation Data'!F170)))</f>
        <v/>
      </c>
      <c r="CZ176" s="276" t="str">
        <f ca="true">+IF(OFFSET('Sanitation Data'!$G$28,0,10*ROW('Sanitation Data'!G170))="","",OFFSET('Sanitation Data'!$G$28,0,10*ROW('Sanitation Data'!G170)))</f>
        <v/>
      </c>
      <c r="DA176" s="276" t="str">
        <f ca="true">+IF(OFFSET('Sanitation Data'!$G$29,0,10*ROW('Sanitation Data'!G170))="","",OFFSET('Sanitation Data'!$G$29,0,10*ROW('Sanitation Data'!G170)))</f>
        <v/>
      </c>
      <c r="DB176" s="276" t="str">
        <f ca="true">+IF(OFFSET('Sanitation Data'!$G$30,0,10*ROW('Sanitation Data'!G170))="","",OFFSET('Sanitation Data'!$G$30,0,10*ROW('Sanitation Data'!G170)))</f>
        <v/>
      </c>
      <c r="DC176" s="276" t="str">
        <f ca="true">+IF(OFFSET('Sanitation Data'!$G$31,0,10*ROW('Sanitation Data'!G170))="","",OFFSET('Sanitation Data'!$G$31,0,10*ROW('Sanitation Data'!G170)))</f>
        <v/>
      </c>
      <c r="DD176" s="276" t="str">
        <f ca="true">+IF(OFFSET('Sanitation Data'!$G$32,0,10*ROW('Sanitation Data'!G170))="","",OFFSET('Sanitation Data'!$G$32,0,10*ROW('Sanitation Data'!G170)))</f>
        <v/>
      </c>
      <c r="DE176" s="276" t="str">
        <f ca="true">+IF(OFFSET('Sanitation Data'!$H$28,0,10*ROW('Sanitation Data'!H170))="","",OFFSET('Sanitation Data'!$H$28,0,10*ROW('Sanitation Data'!H170)))</f>
        <v/>
      </c>
      <c r="DF176" s="276" t="str">
        <f ca="true">+IF(OFFSET('Sanitation Data'!$H$29,0,10*ROW('Sanitation Data'!H170))="","",OFFSET('Sanitation Data'!$H$29,0,10*ROW('Sanitation Data'!H170)))</f>
        <v/>
      </c>
      <c r="DG176" s="276" t="str">
        <f ca="true">+IF(OFFSET('Sanitation Data'!$H$30,0,10*ROW('Sanitation Data'!H170))="","",OFFSET('Sanitation Data'!$H$30,0,10*ROW('Sanitation Data'!H170)))</f>
        <v/>
      </c>
      <c r="DH176" s="276" t="str">
        <f ca="true">+IF(OFFSET('Sanitation Data'!$H$31,0,10*ROW('Sanitation Data'!H170))="","",OFFSET('Sanitation Data'!$H$31,0,10*ROW('Sanitation Data'!H170)))</f>
        <v/>
      </c>
      <c r="DI176" s="276" t="str">
        <f ca="true">+IF(OFFSET('Sanitation Data'!$H$32,0,10*ROW('Sanitation Data'!H170))="","",OFFSET('Sanitation Data'!$H$32,0,10*ROW('Sanitation Data'!H170)))</f>
        <v/>
      </c>
      <c r="DJ176" s="276" t="str">
        <f ca="true">+IF(OFFSET('Sanitation Data'!$I$28,0,10*ROW('Sanitation Data'!I170))="","",OFFSET('Sanitation Data'!$I$28,0,10*ROW('Sanitation Data'!I170)))</f>
        <v/>
      </c>
      <c r="DK176" s="276" t="str">
        <f ca="true">+IF(OFFSET('Sanitation Data'!$I$29,0,10*ROW('Sanitation Data'!I170))="","",OFFSET('Sanitation Data'!$I$29,0,10*ROW('Sanitation Data'!I170)))</f>
        <v/>
      </c>
      <c r="DL176" s="276" t="str">
        <f ca="true">+IF(OFFSET('Sanitation Data'!$I$30,0,10*ROW('Sanitation Data'!I170))="","",OFFSET('Sanitation Data'!$I$30,0,10*ROW('Sanitation Data'!I170)))</f>
        <v/>
      </c>
      <c r="DM176" s="276" t="str">
        <f ca="true">+IF(OFFSET('Sanitation Data'!$I$31,0,10*ROW('Sanitation Data'!I170))="","",OFFSET('Sanitation Data'!$I$31,0,10*ROW('Sanitation Data'!I170)))</f>
        <v/>
      </c>
      <c r="DN176" s="276" t="str">
        <f ca="true">+IF(OFFSET('Sanitation Data'!$I$32,0,10*ROW('Sanitation Data'!I170))="","",OFFSET('Sanitation Data'!$I$32,0,10*ROW('Sanitation Data'!I170)))</f>
        <v/>
      </c>
      <c r="DO176" s="276" t="str">
        <f ca="true">+IF(OFFSET('Hygiene Data'!$D$11,0,10*ROW('Hygiene Data'!D170))="","",OFFSET('Hygiene Data'!$D$11,0,10*ROW('Hygiene Data'!D170)))</f>
        <v/>
      </c>
      <c r="DP176" s="276" t="str">
        <f ca="true">+IF(OFFSET('Hygiene Data'!$D$12,0,10*ROW('Hygiene Data'!D170))="","",OFFSET('Hygiene Data'!$D$12,0,10*ROW('Hygiene Data'!D170)))</f>
        <v/>
      </c>
      <c r="DQ176" s="276" t="str">
        <f ca="true">+IF(OFFSET('Hygiene Data'!$D$13,0,10*ROW('Hygiene Data'!D170))="","",OFFSET('Hygiene Data'!$D$13,0,10*ROW('Hygiene Data'!D170)))</f>
        <v/>
      </c>
      <c r="DR176" s="276" t="str">
        <f ca="true">+IF(OFFSET('Hygiene Data'!$E$11,0,10*ROW('Hygiene Data'!E170))="","",OFFSET('Hygiene Data'!$E$11,0,10*ROW('Hygiene Data'!E170)))</f>
        <v/>
      </c>
      <c r="DS176" s="276" t="str">
        <f ca="true">+IF(OFFSET('Hygiene Data'!$E$12,0,10*ROW('Hygiene Data'!E170))="","",OFFSET('Hygiene Data'!$E$12,0,10*ROW('Hygiene Data'!E170)))</f>
        <v/>
      </c>
      <c r="DT176" s="276" t="str">
        <f ca="true">+IF(OFFSET('Hygiene Data'!$E$13,0,10*ROW('Hygiene Data'!E170))="","",OFFSET('Hygiene Data'!$E$13,0,10*ROW('Hygiene Data'!E170)))</f>
        <v/>
      </c>
      <c r="DU176" s="276" t="str">
        <f ca="true">+IF(OFFSET('Hygiene Data'!$F$11,0,10*ROW('Hygiene Data'!F170))="","",OFFSET('Hygiene Data'!$F$11,0,10*ROW('Hygiene Data'!F170)))</f>
        <v/>
      </c>
      <c r="DV176" s="276" t="str">
        <f ca="true">+IF(OFFSET('Hygiene Data'!$F$12,0,10*ROW('Hygiene Data'!F170))="","",OFFSET('Hygiene Data'!$F$12,0,10*ROW('Hygiene Data'!F170)))</f>
        <v/>
      </c>
      <c r="DW176" s="276" t="str">
        <f ca="true">+IF(OFFSET('Hygiene Data'!$F$13,0,10*ROW('Hygiene Data'!F170))="","",OFFSET('Hygiene Data'!$F$13,0,10*ROW('Hygiene Data'!F170)))</f>
        <v/>
      </c>
      <c r="DX176" s="276" t="str">
        <f ca="true">+IF(OFFSET('Hygiene Data'!$G$11,0,10*ROW('Hygiene Data'!G170))="","",OFFSET('Hygiene Data'!$G$11,0,10*ROW('Hygiene Data'!G170)))</f>
        <v/>
      </c>
      <c r="DY176" s="276" t="str">
        <f ca="true">+IF(OFFSET('Hygiene Data'!$G$12,0,10*ROW('Hygiene Data'!G170))="","",OFFSET('Hygiene Data'!$G$12,0,10*ROW('Hygiene Data'!G170)))</f>
        <v/>
      </c>
      <c r="DZ176" s="276" t="str">
        <f ca="true">+IF(OFFSET('Hygiene Data'!$G$13,0,10*ROW('Hygiene Data'!G170))="","",OFFSET('Hygiene Data'!$G$13,0,10*ROW('Hygiene Data'!G170)))</f>
        <v/>
      </c>
      <c r="EA176" s="276" t="str">
        <f ca="true">+IF(OFFSET('Hygiene Data'!$H$11,0,10*ROW('Hygiene Data'!H170))="","",OFFSET('Hygiene Data'!$H$11,0,10*ROW('Hygiene Data'!H170)))</f>
        <v/>
      </c>
      <c r="EB176" s="276" t="str">
        <f ca="true">+IF(OFFSET('Hygiene Data'!$H$12,0,10*ROW('Hygiene Data'!H170))="","",OFFSET('Hygiene Data'!$H$12,0,10*ROW('Hygiene Data'!H170)))</f>
        <v/>
      </c>
      <c r="EC176" s="276" t="str">
        <f ca="true">+IF(OFFSET('Hygiene Data'!$H$13,0,10*ROW('Hygiene Data'!H170))="","",OFFSET('Hygiene Data'!$H$13,0,10*ROW('Hygiene Data'!H170)))</f>
        <v/>
      </c>
      <c r="ED176" s="276" t="str">
        <f ca="true">+IF(OFFSET('Hygiene Data'!$I$11,0,10*ROW('Hygiene Data'!I170))="","",OFFSET('Hygiene Data'!$I$11,0,10*ROW('Hygiene Data'!I170)))</f>
        <v/>
      </c>
      <c r="EE176" s="276" t="str">
        <f ca="true">+IF(OFFSET('Hygiene Data'!$I$12,0,10*ROW('Hygiene Data'!I170))="","",OFFSET('Hygiene Data'!$I$12,0,10*ROW('Hygiene Data'!I170)))</f>
        <v/>
      </c>
      <c r="EF176" s="276"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32"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6"/>
      <c r="BS177" s="276" t="str">
        <f ca="true">+IF(OFFSET('Water Data'!$D$27,0,10*ROW('Water Data'!D171))="","",OFFSET('Water Data'!$D$27,0,10*ROW('Water Data'!D171)))</f>
        <v/>
      </c>
      <c r="BT177" s="276" t="str">
        <f ca="true">+IF(OFFSET('Water Data'!$D$28,0,10*ROW('Water Data'!D171))="","",OFFSET('Water Data'!$D$28,0,10*ROW('Water Data'!D171)))</f>
        <v/>
      </c>
      <c r="BU177" s="276" t="str">
        <f ca="true">+IF(OFFSET('Water Data'!$D$29,0,10*ROW('Water Data'!D171))="","",OFFSET('Water Data'!$D$29,0,10*ROW('Water Data'!D171)))</f>
        <v/>
      </c>
      <c r="BV177" s="276" t="str">
        <f ca="true">+IF(OFFSET('Water Data'!$E$27,0,10*ROW('Water Data'!E171))="","",OFFSET('Water Data'!$E$27,0,10*ROW('Water Data'!E171)))</f>
        <v/>
      </c>
      <c r="BW177" s="276" t="str">
        <f ca="true">+IF(OFFSET('Water Data'!$E$28,0,10*ROW('Water Data'!E171))="","",OFFSET('Water Data'!$E$28,0,10*ROW('Water Data'!E171)))</f>
        <v/>
      </c>
      <c r="BX177" s="276" t="str">
        <f ca="true">+IF(OFFSET('Water Data'!$E$29,0,10*ROW('Water Data'!E171))="","",OFFSET('Water Data'!$E$29,0,10*ROW('Water Data'!E171)))</f>
        <v/>
      </c>
      <c r="BY177" s="276" t="str">
        <f ca="true">+IF(OFFSET('Water Data'!$F$27,0,10*ROW('Water Data'!F171))="","",OFFSET('Water Data'!$F$27,0,10*ROW('Water Data'!F171)))</f>
        <v/>
      </c>
      <c r="BZ177" s="276" t="str">
        <f ca="true">+IF(OFFSET('Water Data'!$F$28,0,10*ROW('Water Data'!F171))="","",OFFSET('Water Data'!$F$28,0,10*ROW('Water Data'!F171)))</f>
        <v/>
      </c>
      <c r="CA177" s="276" t="str">
        <f ca="true">+IF(OFFSET('Water Data'!$F$29,0,10*ROW('Water Data'!F171))="","",OFFSET('Water Data'!$F$29,0,10*ROW('Water Data'!F171)))</f>
        <v/>
      </c>
      <c r="CB177" s="276" t="str">
        <f ca="true">+IF(OFFSET('Water Data'!$G$27,0,10*ROW('Water Data'!G171))="","",OFFSET('Water Data'!$G$27,0,10*ROW('Water Data'!G171)))</f>
        <v/>
      </c>
      <c r="CC177" s="276" t="str">
        <f ca="true">+IF(OFFSET('Water Data'!$G$28,0,10*ROW('Water Data'!G171))="","",OFFSET('Water Data'!$G$28,0,10*ROW('Water Data'!G171)))</f>
        <v/>
      </c>
      <c r="CD177" s="276" t="str">
        <f ca="true">+IF(OFFSET('Water Data'!$G$29,0,10*ROW('Water Data'!G171))="","",OFFSET('Water Data'!$G$29,0,10*ROW('Water Data'!G171)))</f>
        <v/>
      </c>
      <c r="CE177" s="276" t="str">
        <f ca="true">+IF(OFFSET('Water Data'!$H$27,0,10*ROW('Water Data'!H171))="","",OFFSET('Water Data'!$H$27,0,10*ROW('Water Data'!H171)))</f>
        <v/>
      </c>
      <c r="CF177" s="276" t="str">
        <f ca="true">+IF(OFFSET('Water Data'!$H$28,0,10*ROW('Water Data'!H171))="","",OFFSET('Water Data'!$H$28,0,10*ROW('Water Data'!H171)))</f>
        <v/>
      </c>
      <c r="CG177" s="276" t="str">
        <f ca="true">+IF(OFFSET('Water Data'!$H$29,0,10*ROW('Water Data'!H171))="","",OFFSET('Water Data'!$H$29,0,10*ROW('Water Data'!H171)))</f>
        <v/>
      </c>
      <c r="CH177" s="276" t="str">
        <f ca="true">+IF(OFFSET('Water Data'!$I$27,0,10*ROW('Water Data'!I171))="","",OFFSET('Water Data'!$I$27,0,10*ROW('Water Data'!I171)))</f>
        <v/>
      </c>
      <c r="CI177" s="276" t="str">
        <f ca="true">+IF(OFFSET('Water Data'!$I$28,0,10*ROW('Water Data'!I171))="","",OFFSET('Water Data'!$I$28,0,10*ROW('Water Data'!I171)))</f>
        <v/>
      </c>
      <c r="CJ177" s="276" t="str">
        <f ca="true">+IF(OFFSET('Water Data'!$I$29,0,10*ROW('Water Data'!I171))="","",OFFSET('Water Data'!$I$29,0,10*ROW('Water Data'!I171)))</f>
        <v/>
      </c>
      <c r="CK177" s="276" t="str">
        <f ca="true">+IF(OFFSET('Sanitation Data'!$D$28,0,10*ROW('Sanitation Data'!D171))="","",OFFSET('Sanitation Data'!$D$28,0,10*ROW('Sanitation Data'!D171)))</f>
        <v/>
      </c>
      <c r="CL177" s="276" t="str">
        <f ca="true">+IF(OFFSET('Sanitation Data'!$D$29,0,10*ROW('Sanitation Data'!D171))="","",OFFSET('Sanitation Data'!$D$29,0,10*ROW('Sanitation Data'!D171)))</f>
        <v/>
      </c>
      <c r="CM177" s="276" t="str">
        <f ca="true">+IF(OFFSET('Sanitation Data'!$D$30,0,10*ROW('Sanitation Data'!D171))="","",OFFSET('Sanitation Data'!$D$30,0,10*ROW('Sanitation Data'!D171)))</f>
        <v/>
      </c>
      <c r="CN177" s="276" t="str">
        <f ca="true">+IF(OFFSET('Sanitation Data'!$D$31,0,10*ROW('Sanitation Data'!D171))="","",OFFSET('Sanitation Data'!$D$31,0,10*ROW('Sanitation Data'!D171)))</f>
        <v/>
      </c>
      <c r="CO177" s="276" t="str">
        <f ca="true">+IF(OFFSET('Sanitation Data'!$D$32,0,10*ROW('Sanitation Data'!D171))="","",OFFSET('Sanitation Data'!$D$32,0,10*ROW('Sanitation Data'!D171)))</f>
        <v/>
      </c>
      <c r="CP177" s="276" t="str">
        <f ca="true">+IF(OFFSET('Sanitation Data'!$E$28,0,10*ROW('Sanitation Data'!E171))="","",OFFSET('Sanitation Data'!$E$28,0,10*ROW('Sanitation Data'!E171)))</f>
        <v/>
      </c>
      <c r="CQ177" s="276" t="str">
        <f ca="true">+IF(OFFSET('Sanitation Data'!$E$29,0,10*ROW('Sanitation Data'!E171))="","",OFFSET('Sanitation Data'!$E$29,0,10*ROW('Sanitation Data'!E171)))</f>
        <v/>
      </c>
      <c r="CR177" s="276" t="str">
        <f ca="true">+IF(OFFSET('Sanitation Data'!$E$30,0,10*ROW('Sanitation Data'!E171))="","",OFFSET('Sanitation Data'!$E$30,0,10*ROW('Sanitation Data'!E171)))</f>
        <v/>
      </c>
      <c r="CS177" s="276" t="str">
        <f ca="true">+IF(OFFSET('Sanitation Data'!$E$31,0,10*ROW('Sanitation Data'!E171))="","",OFFSET('Sanitation Data'!$E$31,0,10*ROW('Sanitation Data'!E171)))</f>
        <v/>
      </c>
      <c r="CT177" s="276" t="str">
        <f ca="true">+IF(OFFSET('Sanitation Data'!$E$32,0,10*ROW('Sanitation Data'!E171))="","",OFFSET('Sanitation Data'!$E$32,0,10*ROW('Sanitation Data'!E171)))</f>
        <v/>
      </c>
      <c r="CU177" s="276" t="str">
        <f ca="true">+IF(OFFSET('Sanitation Data'!$F$28,0,10*ROW('Sanitation Data'!F171))="","",OFFSET('Sanitation Data'!$F$28,0,10*ROW('Sanitation Data'!F171)))</f>
        <v/>
      </c>
      <c r="CV177" s="276" t="str">
        <f ca="true">+IF(OFFSET('Sanitation Data'!$F$29,0,10*ROW('Sanitation Data'!F171))="","",OFFSET('Sanitation Data'!$F$29,0,10*ROW('Sanitation Data'!F171)))</f>
        <v/>
      </c>
      <c r="CW177" s="276" t="str">
        <f ca="true">+IF(OFFSET('Sanitation Data'!$F$30,0,10*ROW('Sanitation Data'!F171))="","",OFFSET('Sanitation Data'!$F$30,0,10*ROW('Sanitation Data'!F171)))</f>
        <v/>
      </c>
      <c r="CX177" s="276" t="str">
        <f ca="true">+IF(OFFSET('Sanitation Data'!$F$31,0,10*ROW('Sanitation Data'!F171))="","",OFFSET('Sanitation Data'!$F$31,0,10*ROW('Sanitation Data'!F171)))</f>
        <v/>
      </c>
      <c r="CY177" s="276" t="str">
        <f ca="true">+IF(OFFSET('Sanitation Data'!$F$32,0,10*ROW('Sanitation Data'!F171))="","",OFFSET('Sanitation Data'!$F$32,0,10*ROW('Sanitation Data'!F171)))</f>
        <v/>
      </c>
      <c r="CZ177" s="276" t="str">
        <f ca="true">+IF(OFFSET('Sanitation Data'!$G$28,0,10*ROW('Sanitation Data'!G171))="","",OFFSET('Sanitation Data'!$G$28,0,10*ROW('Sanitation Data'!G171)))</f>
        <v/>
      </c>
      <c r="DA177" s="276" t="str">
        <f ca="true">+IF(OFFSET('Sanitation Data'!$G$29,0,10*ROW('Sanitation Data'!G171))="","",OFFSET('Sanitation Data'!$G$29,0,10*ROW('Sanitation Data'!G171)))</f>
        <v/>
      </c>
      <c r="DB177" s="276" t="str">
        <f ca="true">+IF(OFFSET('Sanitation Data'!$G$30,0,10*ROW('Sanitation Data'!G171))="","",OFFSET('Sanitation Data'!$G$30,0,10*ROW('Sanitation Data'!G171)))</f>
        <v/>
      </c>
      <c r="DC177" s="276" t="str">
        <f ca="true">+IF(OFFSET('Sanitation Data'!$G$31,0,10*ROW('Sanitation Data'!G171))="","",OFFSET('Sanitation Data'!$G$31,0,10*ROW('Sanitation Data'!G171)))</f>
        <v/>
      </c>
      <c r="DD177" s="276" t="str">
        <f ca="true">+IF(OFFSET('Sanitation Data'!$G$32,0,10*ROW('Sanitation Data'!G171))="","",OFFSET('Sanitation Data'!$G$32,0,10*ROW('Sanitation Data'!G171)))</f>
        <v/>
      </c>
      <c r="DE177" s="276" t="str">
        <f ca="true">+IF(OFFSET('Sanitation Data'!$H$28,0,10*ROW('Sanitation Data'!H171))="","",OFFSET('Sanitation Data'!$H$28,0,10*ROW('Sanitation Data'!H171)))</f>
        <v/>
      </c>
      <c r="DF177" s="276" t="str">
        <f ca="true">+IF(OFFSET('Sanitation Data'!$H$29,0,10*ROW('Sanitation Data'!H171))="","",OFFSET('Sanitation Data'!$H$29,0,10*ROW('Sanitation Data'!H171)))</f>
        <v/>
      </c>
      <c r="DG177" s="276" t="str">
        <f ca="true">+IF(OFFSET('Sanitation Data'!$H$30,0,10*ROW('Sanitation Data'!H171))="","",OFFSET('Sanitation Data'!$H$30,0,10*ROW('Sanitation Data'!H171)))</f>
        <v/>
      </c>
      <c r="DH177" s="276" t="str">
        <f ca="true">+IF(OFFSET('Sanitation Data'!$H$31,0,10*ROW('Sanitation Data'!H171))="","",OFFSET('Sanitation Data'!$H$31,0,10*ROW('Sanitation Data'!H171)))</f>
        <v/>
      </c>
      <c r="DI177" s="276" t="str">
        <f ca="true">+IF(OFFSET('Sanitation Data'!$H$32,0,10*ROW('Sanitation Data'!H171))="","",OFFSET('Sanitation Data'!$H$32,0,10*ROW('Sanitation Data'!H171)))</f>
        <v/>
      </c>
      <c r="DJ177" s="276" t="str">
        <f ca="true">+IF(OFFSET('Sanitation Data'!$I$28,0,10*ROW('Sanitation Data'!I171))="","",OFFSET('Sanitation Data'!$I$28,0,10*ROW('Sanitation Data'!I171)))</f>
        <v/>
      </c>
      <c r="DK177" s="276" t="str">
        <f ca="true">+IF(OFFSET('Sanitation Data'!$I$29,0,10*ROW('Sanitation Data'!I171))="","",OFFSET('Sanitation Data'!$I$29,0,10*ROW('Sanitation Data'!I171)))</f>
        <v/>
      </c>
      <c r="DL177" s="276" t="str">
        <f ca="true">+IF(OFFSET('Sanitation Data'!$I$30,0,10*ROW('Sanitation Data'!I171))="","",OFFSET('Sanitation Data'!$I$30,0,10*ROW('Sanitation Data'!I171)))</f>
        <v/>
      </c>
      <c r="DM177" s="276" t="str">
        <f ca="true">+IF(OFFSET('Sanitation Data'!$I$31,0,10*ROW('Sanitation Data'!I171))="","",OFFSET('Sanitation Data'!$I$31,0,10*ROW('Sanitation Data'!I171)))</f>
        <v/>
      </c>
      <c r="DN177" s="276" t="str">
        <f ca="true">+IF(OFFSET('Sanitation Data'!$I$32,0,10*ROW('Sanitation Data'!I171))="","",OFFSET('Sanitation Data'!$I$32,0,10*ROW('Sanitation Data'!I171)))</f>
        <v/>
      </c>
      <c r="DO177" s="276" t="str">
        <f ca="true">+IF(OFFSET('Hygiene Data'!$D$11,0,10*ROW('Hygiene Data'!D171))="","",OFFSET('Hygiene Data'!$D$11,0,10*ROW('Hygiene Data'!D171)))</f>
        <v/>
      </c>
      <c r="DP177" s="276" t="str">
        <f ca="true">+IF(OFFSET('Hygiene Data'!$D$12,0,10*ROW('Hygiene Data'!D171))="","",OFFSET('Hygiene Data'!$D$12,0,10*ROW('Hygiene Data'!D171)))</f>
        <v/>
      </c>
      <c r="DQ177" s="276" t="str">
        <f ca="true">+IF(OFFSET('Hygiene Data'!$D$13,0,10*ROW('Hygiene Data'!D171))="","",OFFSET('Hygiene Data'!$D$13,0,10*ROW('Hygiene Data'!D171)))</f>
        <v/>
      </c>
      <c r="DR177" s="276" t="str">
        <f ca="true">+IF(OFFSET('Hygiene Data'!$E$11,0,10*ROW('Hygiene Data'!E171))="","",OFFSET('Hygiene Data'!$E$11,0,10*ROW('Hygiene Data'!E171)))</f>
        <v/>
      </c>
      <c r="DS177" s="276" t="str">
        <f ca="true">+IF(OFFSET('Hygiene Data'!$E$12,0,10*ROW('Hygiene Data'!E171))="","",OFFSET('Hygiene Data'!$E$12,0,10*ROW('Hygiene Data'!E171)))</f>
        <v/>
      </c>
      <c r="DT177" s="276" t="str">
        <f ca="true">+IF(OFFSET('Hygiene Data'!$E$13,0,10*ROW('Hygiene Data'!E171))="","",OFFSET('Hygiene Data'!$E$13,0,10*ROW('Hygiene Data'!E171)))</f>
        <v/>
      </c>
      <c r="DU177" s="276" t="str">
        <f ca="true">+IF(OFFSET('Hygiene Data'!$F$11,0,10*ROW('Hygiene Data'!F171))="","",OFFSET('Hygiene Data'!$F$11,0,10*ROW('Hygiene Data'!F171)))</f>
        <v/>
      </c>
      <c r="DV177" s="276" t="str">
        <f ca="true">+IF(OFFSET('Hygiene Data'!$F$12,0,10*ROW('Hygiene Data'!F171))="","",OFFSET('Hygiene Data'!$F$12,0,10*ROW('Hygiene Data'!F171)))</f>
        <v/>
      </c>
      <c r="DW177" s="276" t="str">
        <f ca="true">+IF(OFFSET('Hygiene Data'!$F$13,0,10*ROW('Hygiene Data'!F171))="","",OFFSET('Hygiene Data'!$F$13,0,10*ROW('Hygiene Data'!F171)))</f>
        <v/>
      </c>
      <c r="DX177" s="276" t="str">
        <f ca="true">+IF(OFFSET('Hygiene Data'!$G$11,0,10*ROW('Hygiene Data'!G171))="","",OFFSET('Hygiene Data'!$G$11,0,10*ROW('Hygiene Data'!G171)))</f>
        <v/>
      </c>
      <c r="DY177" s="276" t="str">
        <f ca="true">+IF(OFFSET('Hygiene Data'!$G$12,0,10*ROW('Hygiene Data'!G171))="","",OFFSET('Hygiene Data'!$G$12,0,10*ROW('Hygiene Data'!G171)))</f>
        <v/>
      </c>
      <c r="DZ177" s="276" t="str">
        <f ca="true">+IF(OFFSET('Hygiene Data'!$G$13,0,10*ROW('Hygiene Data'!G171))="","",OFFSET('Hygiene Data'!$G$13,0,10*ROW('Hygiene Data'!G171)))</f>
        <v/>
      </c>
      <c r="EA177" s="276" t="str">
        <f ca="true">+IF(OFFSET('Hygiene Data'!$H$11,0,10*ROW('Hygiene Data'!H171))="","",OFFSET('Hygiene Data'!$H$11,0,10*ROW('Hygiene Data'!H171)))</f>
        <v/>
      </c>
      <c r="EB177" s="276" t="str">
        <f ca="true">+IF(OFFSET('Hygiene Data'!$H$12,0,10*ROW('Hygiene Data'!H171))="","",OFFSET('Hygiene Data'!$H$12,0,10*ROW('Hygiene Data'!H171)))</f>
        <v/>
      </c>
      <c r="EC177" s="276" t="str">
        <f ca="true">+IF(OFFSET('Hygiene Data'!$H$13,0,10*ROW('Hygiene Data'!H171))="","",OFFSET('Hygiene Data'!$H$13,0,10*ROW('Hygiene Data'!H171)))</f>
        <v/>
      </c>
      <c r="ED177" s="276" t="str">
        <f ca="true">+IF(OFFSET('Hygiene Data'!$I$11,0,10*ROW('Hygiene Data'!I171))="","",OFFSET('Hygiene Data'!$I$11,0,10*ROW('Hygiene Data'!I171)))</f>
        <v/>
      </c>
      <c r="EE177" s="276" t="str">
        <f ca="true">+IF(OFFSET('Hygiene Data'!$I$12,0,10*ROW('Hygiene Data'!I171))="","",OFFSET('Hygiene Data'!$I$12,0,10*ROW('Hygiene Data'!I171)))</f>
        <v/>
      </c>
      <c r="EF177" s="276"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32"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6"/>
      <c r="BS178" s="276" t="str">
        <f ca="true">+IF(OFFSET('Water Data'!$D$27,0,10*ROW('Water Data'!D172))="","",OFFSET('Water Data'!$D$27,0,10*ROW('Water Data'!D172)))</f>
        <v/>
      </c>
      <c r="BT178" s="276" t="str">
        <f ca="true">+IF(OFFSET('Water Data'!$D$28,0,10*ROW('Water Data'!D172))="","",OFFSET('Water Data'!$D$28,0,10*ROW('Water Data'!D172)))</f>
        <v/>
      </c>
      <c r="BU178" s="276" t="str">
        <f ca="true">+IF(OFFSET('Water Data'!$D$29,0,10*ROW('Water Data'!D172))="","",OFFSET('Water Data'!$D$29,0,10*ROW('Water Data'!D172)))</f>
        <v/>
      </c>
      <c r="BV178" s="276" t="str">
        <f ca="true">+IF(OFFSET('Water Data'!$E$27,0,10*ROW('Water Data'!E172))="","",OFFSET('Water Data'!$E$27,0,10*ROW('Water Data'!E172)))</f>
        <v/>
      </c>
      <c r="BW178" s="276" t="str">
        <f ca="true">+IF(OFFSET('Water Data'!$E$28,0,10*ROW('Water Data'!E172))="","",OFFSET('Water Data'!$E$28,0,10*ROW('Water Data'!E172)))</f>
        <v/>
      </c>
      <c r="BX178" s="276" t="str">
        <f ca="true">+IF(OFFSET('Water Data'!$E$29,0,10*ROW('Water Data'!E172))="","",OFFSET('Water Data'!$E$29,0,10*ROW('Water Data'!E172)))</f>
        <v/>
      </c>
      <c r="BY178" s="276" t="str">
        <f ca="true">+IF(OFFSET('Water Data'!$F$27,0,10*ROW('Water Data'!F172))="","",OFFSET('Water Data'!$F$27,0,10*ROW('Water Data'!F172)))</f>
        <v/>
      </c>
      <c r="BZ178" s="276" t="str">
        <f ca="true">+IF(OFFSET('Water Data'!$F$28,0,10*ROW('Water Data'!F172))="","",OFFSET('Water Data'!$F$28,0,10*ROW('Water Data'!F172)))</f>
        <v/>
      </c>
      <c r="CA178" s="276" t="str">
        <f ca="true">+IF(OFFSET('Water Data'!$F$29,0,10*ROW('Water Data'!F172))="","",OFFSET('Water Data'!$F$29,0,10*ROW('Water Data'!F172)))</f>
        <v/>
      </c>
      <c r="CB178" s="276" t="str">
        <f ca="true">+IF(OFFSET('Water Data'!$G$27,0,10*ROW('Water Data'!G172))="","",OFFSET('Water Data'!$G$27,0,10*ROW('Water Data'!G172)))</f>
        <v/>
      </c>
      <c r="CC178" s="276" t="str">
        <f ca="true">+IF(OFFSET('Water Data'!$G$28,0,10*ROW('Water Data'!G172))="","",OFFSET('Water Data'!$G$28,0,10*ROW('Water Data'!G172)))</f>
        <v/>
      </c>
      <c r="CD178" s="276" t="str">
        <f ca="true">+IF(OFFSET('Water Data'!$G$29,0,10*ROW('Water Data'!G172))="","",OFFSET('Water Data'!$G$29,0,10*ROW('Water Data'!G172)))</f>
        <v/>
      </c>
      <c r="CE178" s="276" t="str">
        <f ca="true">+IF(OFFSET('Water Data'!$H$27,0,10*ROW('Water Data'!H172))="","",OFFSET('Water Data'!$H$27,0,10*ROW('Water Data'!H172)))</f>
        <v/>
      </c>
      <c r="CF178" s="276" t="str">
        <f ca="true">+IF(OFFSET('Water Data'!$H$28,0,10*ROW('Water Data'!H172))="","",OFFSET('Water Data'!$H$28,0,10*ROW('Water Data'!H172)))</f>
        <v/>
      </c>
      <c r="CG178" s="276" t="str">
        <f ca="true">+IF(OFFSET('Water Data'!$H$29,0,10*ROW('Water Data'!H172))="","",OFFSET('Water Data'!$H$29,0,10*ROW('Water Data'!H172)))</f>
        <v/>
      </c>
      <c r="CH178" s="276" t="str">
        <f ca="true">+IF(OFFSET('Water Data'!$I$27,0,10*ROW('Water Data'!I172))="","",OFFSET('Water Data'!$I$27,0,10*ROW('Water Data'!I172)))</f>
        <v/>
      </c>
      <c r="CI178" s="276" t="str">
        <f ca="true">+IF(OFFSET('Water Data'!$I$28,0,10*ROW('Water Data'!I172))="","",OFFSET('Water Data'!$I$28,0,10*ROW('Water Data'!I172)))</f>
        <v/>
      </c>
      <c r="CJ178" s="276" t="str">
        <f ca="true">+IF(OFFSET('Water Data'!$I$29,0,10*ROW('Water Data'!I172))="","",OFFSET('Water Data'!$I$29,0,10*ROW('Water Data'!I172)))</f>
        <v/>
      </c>
      <c r="CK178" s="276" t="str">
        <f ca="true">+IF(OFFSET('Sanitation Data'!$D$28,0,10*ROW('Sanitation Data'!D172))="","",OFFSET('Sanitation Data'!$D$28,0,10*ROW('Sanitation Data'!D172)))</f>
        <v/>
      </c>
      <c r="CL178" s="276" t="str">
        <f ca="true">+IF(OFFSET('Sanitation Data'!$D$29,0,10*ROW('Sanitation Data'!D172))="","",OFFSET('Sanitation Data'!$D$29,0,10*ROW('Sanitation Data'!D172)))</f>
        <v/>
      </c>
      <c r="CM178" s="276" t="str">
        <f ca="true">+IF(OFFSET('Sanitation Data'!$D$30,0,10*ROW('Sanitation Data'!D172))="","",OFFSET('Sanitation Data'!$D$30,0,10*ROW('Sanitation Data'!D172)))</f>
        <v/>
      </c>
      <c r="CN178" s="276" t="str">
        <f ca="true">+IF(OFFSET('Sanitation Data'!$D$31,0,10*ROW('Sanitation Data'!D172))="","",OFFSET('Sanitation Data'!$D$31,0,10*ROW('Sanitation Data'!D172)))</f>
        <v/>
      </c>
      <c r="CO178" s="276" t="str">
        <f ca="true">+IF(OFFSET('Sanitation Data'!$D$32,0,10*ROW('Sanitation Data'!D172))="","",OFFSET('Sanitation Data'!$D$32,0,10*ROW('Sanitation Data'!D172)))</f>
        <v/>
      </c>
      <c r="CP178" s="276" t="str">
        <f ca="true">+IF(OFFSET('Sanitation Data'!$E$28,0,10*ROW('Sanitation Data'!E172))="","",OFFSET('Sanitation Data'!$E$28,0,10*ROW('Sanitation Data'!E172)))</f>
        <v/>
      </c>
      <c r="CQ178" s="276" t="str">
        <f ca="true">+IF(OFFSET('Sanitation Data'!$E$29,0,10*ROW('Sanitation Data'!E172))="","",OFFSET('Sanitation Data'!$E$29,0,10*ROW('Sanitation Data'!E172)))</f>
        <v/>
      </c>
      <c r="CR178" s="276" t="str">
        <f ca="true">+IF(OFFSET('Sanitation Data'!$E$30,0,10*ROW('Sanitation Data'!E172))="","",OFFSET('Sanitation Data'!$E$30,0,10*ROW('Sanitation Data'!E172)))</f>
        <v/>
      </c>
      <c r="CS178" s="276" t="str">
        <f ca="true">+IF(OFFSET('Sanitation Data'!$E$31,0,10*ROW('Sanitation Data'!E172))="","",OFFSET('Sanitation Data'!$E$31,0,10*ROW('Sanitation Data'!E172)))</f>
        <v/>
      </c>
      <c r="CT178" s="276" t="str">
        <f ca="true">+IF(OFFSET('Sanitation Data'!$E$32,0,10*ROW('Sanitation Data'!E172))="","",OFFSET('Sanitation Data'!$E$32,0,10*ROW('Sanitation Data'!E172)))</f>
        <v/>
      </c>
      <c r="CU178" s="276" t="str">
        <f ca="true">+IF(OFFSET('Sanitation Data'!$F$28,0,10*ROW('Sanitation Data'!F172))="","",OFFSET('Sanitation Data'!$F$28,0,10*ROW('Sanitation Data'!F172)))</f>
        <v/>
      </c>
      <c r="CV178" s="276" t="str">
        <f ca="true">+IF(OFFSET('Sanitation Data'!$F$29,0,10*ROW('Sanitation Data'!F172))="","",OFFSET('Sanitation Data'!$F$29,0,10*ROW('Sanitation Data'!F172)))</f>
        <v/>
      </c>
      <c r="CW178" s="276" t="str">
        <f ca="true">+IF(OFFSET('Sanitation Data'!$F$30,0,10*ROW('Sanitation Data'!F172))="","",OFFSET('Sanitation Data'!$F$30,0,10*ROW('Sanitation Data'!F172)))</f>
        <v/>
      </c>
      <c r="CX178" s="276" t="str">
        <f ca="true">+IF(OFFSET('Sanitation Data'!$F$31,0,10*ROW('Sanitation Data'!F172))="","",OFFSET('Sanitation Data'!$F$31,0,10*ROW('Sanitation Data'!F172)))</f>
        <v/>
      </c>
      <c r="CY178" s="276" t="str">
        <f ca="true">+IF(OFFSET('Sanitation Data'!$F$32,0,10*ROW('Sanitation Data'!F172))="","",OFFSET('Sanitation Data'!$F$32,0,10*ROW('Sanitation Data'!F172)))</f>
        <v/>
      </c>
      <c r="CZ178" s="276" t="str">
        <f ca="true">+IF(OFFSET('Sanitation Data'!$G$28,0,10*ROW('Sanitation Data'!G172))="","",OFFSET('Sanitation Data'!$G$28,0,10*ROW('Sanitation Data'!G172)))</f>
        <v/>
      </c>
      <c r="DA178" s="276" t="str">
        <f ca="true">+IF(OFFSET('Sanitation Data'!$G$29,0,10*ROW('Sanitation Data'!G172))="","",OFFSET('Sanitation Data'!$G$29,0,10*ROW('Sanitation Data'!G172)))</f>
        <v/>
      </c>
      <c r="DB178" s="276" t="str">
        <f ca="true">+IF(OFFSET('Sanitation Data'!$G$30,0,10*ROW('Sanitation Data'!G172))="","",OFFSET('Sanitation Data'!$G$30,0,10*ROW('Sanitation Data'!G172)))</f>
        <v/>
      </c>
      <c r="DC178" s="276" t="str">
        <f ca="true">+IF(OFFSET('Sanitation Data'!$G$31,0,10*ROW('Sanitation Data'!G172))="","",OFFSET('Sanitation Data'!$G$31,0,10*ROW('Sanitation Data'!G172)))</f>
        <v/>
      </c>
      <c r="DD178" s="276" t="str">
        <f ca="true">+IF(OFFSET('Sanitation Data'!$G$32,0,10*ROW('Sanitation Data'!G172))="","",OFFSET('Sanitation Data'!$G$32,0,10*ROW('Sanitation Data'!G172)))</f>
        <v/>
      </c>
      <c r="DE178" s="276" t="str">
        <f ca="true">+IF(OFFSET('Sanitation Data'!$H$28,0,10*ROW('Sanitation Data'!H172))="","",OFFSET('Sanitation Data'!$H$28,0,10*ROW('Sanitation Data'!H172)))</f>
        <v/>
      </c>
      <c r="DF178" s="276" t="str">
        <f ca="true">+IF(OFFSET('Sanitation Data'!$H$29,0,10*ROW('Sanitation Data'!H172))="","",OFFSET('Sanitation Data'!$H$29,0,10*ROW('Sanitation Data'!H172)))</f>
        <v/>
      </c>
      <c r="DG178" s="276" t="str">
        <f ca="true">+IF(OFFSET('Sanitation Data'!$H$30,0,10*ROW('Sanitation Data'!H172))="","",OFFSET('Sanitation Data'!$H$30,0,10*ROW('Sanitation Data'!H172)))</f>
        <v/>
      </c>
      <c r="DH178" s="276" t="str">
        <f ca="true">+IF(OFFSET('Sanitation Data'!$H$31,0,10*ROW('Sanitation Data'!H172))="","",OFFSET('Sanitation Data'!$H$31,0,10*ROW('Sanitation Data'!H172)))</f>
        <v/>
      </c>
      <c r="DI178" s="276" t="str">
        <f ca="true">+IF(OFFSET('Sanitation Data'!$H$32,0,10*ROW('Sanitation Data'!H172))="","",OFFSET('Sanitation Data'!$H$32,0,10*ROW('Sanitation Data'!H172)))</f>
        <v/>
      </c>
      <c r="DJ178" s="276" t="str">
        <f ca="true">+IF(OFFSET('Sanitation Data'!$I$28,0,10*ROW('Sanitation Data'!I172))="","",OFFSET('Sanitation Data'!$I$28,0,10*ROW('Sanitation Data'!I172)))</f>
        <v/>
      </c>
      <c r="DK178" s="276" t="str">
        <f ca="true">+IF(OFFSET('Sanitation Data'!$I$29,0,10*ROW('Sanitation Data'!I172))="","",OFFSET('Sanitation Data'!$I$29,0,10*ROW('Sanitation Data'!I172)))</f>
        <v/>
      </c>
      <c r="DL178" s="276" t="str">
        <f ca="true">+IF(OFFSET('Sanitation Data'!$I$30,0,10*ROW('Sanitation Data'!I172))="","",OFFSET('Sanitation Data'!$I$30,0,10*ROW('Sanitation Data'!I172)))</f>
        <v/>
      </c>
      <c r="DM178" s="276" t="str">
        <f ca="true">+IF(OFFSET('Sanitation Data'!$I$31,0,10*ROW('Sanitation Data'!I172))="","",OFFSET('Sanitation Data'!$I$31,0,10*ROW('Sanitation Data'!I172)))</f>
        <v/>
      </c>
      <c r="DN178" s="276" t="str">
        <f ca="true">+IF(OFFSET('Sanitation Data'!$I$32,0,10*ROW('Sanitation Data'!I172))="","",OFFSET('Sanitation Data'!$I$32,0,10*ROW('Sanitation Data'!I172)))</f>
        <v/>
      </c>
      <c r="DO178" s="276" t="str">
        <f ca="true">+IF(OFFSET('Hygiene Data'!$D$11,0,10*ROW('Hygiene Data'!D172))="","",OFFSET('Hygiene Data'!$D$11,0,10*ROW('Hygiene Data'!D172)))</f>
        <v/>
      </c>
      <c r="DP178" s="276" t="str">
        <f ca="true">+IF(OFFSET('Hygiene Data'!$D$12,0,10*ROW('Hygiene Data'!D172))="","",OFFSET('Hygiene Data'!$D$12,0,10*ROW('Hygiene Data'!D172)))</f>
        <v/>
      </c>
      <c r="DQ178" s="276" t="str">
        <f ca="true">+IF(OFFSET('Hygiene Data'!$D$13,0,10*ROW('Hygiene Data'!D172))="","",OFFSET('Hygiene Data'!$D$13,0,10*ROW('Hygiene Data'!D172)))</f>
        <v/>
      </c>
      <c r="DR178" s="276" t="str">
        <f ca="true">+IF(OFFSET('Hygiene Data'!$E$11,0,10*ROW('Hygiene Data'!E172))="","",OFFSET('Hygiene Data'!$E$11,0,10*ROW('Hygiene Data'!E172)))</f>
        <v/>
      </c>
      <c r="DS178" s="276" t="str">
        <f ca="true">+IF(OFFSET('Hygiene Data'!$E$12,0,10*ROW('Hygiene Data'!E172))="","",OFFSET('Hygiene Data'!$E$12,0,10*ROW('Hygiene Data'!E172)))</f>
        <v/>
      </c>
      <c r="DT178" s="276" t="str">
        <f ca="true">+IF(OFFSET('Hygiene Data'!$E$13,0,10*ROW('Hygiene Data'!E172))="","",OFFSET('Hygiene Data'!$E$13,0,10*ROW('Hygiene Data'!E172)))</f>
        <v/>
      </c>
      <c r="DU178" s="276" t="str">
        <f ca="true">+IF(OFFSET('Hygiene Data'!$F$11,0,10*ROW('Hygiene Data'!F172))="","",OFFSET('Hygiene Data'!$F$11,0,10*ROW('Hygiene Data'!F172)))</f>
        <v/>
      </c>
      <c r="DV178" s="276" t="str">
        <f ca="true">+IF(OFFSET('Hygiene Data'!$F$12,0,10*ROW('Hygiene Data'!F172))="","",OFFSET('Hygiene Data'!$F$12,0,10*ROW('Hygiene Data'!F172)))</f>
        <v/>
      </c>
      <c r="DW178" s="276" t="str">
        <f ca="true">+IF(OFFSET('Hygiene Data'!$F$13,0,10*ROW('Hygiene Data'!F172))="","",OFFSET('Hygiene Data'!$F$13,0,10*ROW('Hygiene Data'!F172)))</f>
        <v/>
      </c>
      <c r="DX178" s="276" t="str">
        <f ca="true">+IF(OFFSET('Hygiene Data'!$G$11,0,10*ROW('Hygiene Data'!G172))="","",OFFSET('Hygiene Data'!$G$11,0,10*ROW('Hygiene Data'!G172)))</f>
        <v/>
      </c>
      <c r="DY178" s="276" t="str">
        <f ca="true">+IF(OFFSET('Hygiene Data'!$G$12,0,10*ROW('Hygiene Data'!G172))="","",OFFSET('Hygiene Data'!$G$12,0,10*ROW('Hygiene Data'!G172)))</f>
        <v/>
      </c>
      <c r="DZ178" s="276" t="str">
        <f ca="true">+IF(OFFSET('Hygiene Data'!$G$13,0,10*ROW('Hygiene Data'!G172))="","",OFFSET('Hygiene Data'!$G$13,0,10*ROW('Hygiene Data'!G172)))</f>
        <v/>
      </c>
      <c r="EA178" s="276" t="str">
        <f ca="true">+IF(OFFSET('Hygiene Data'!$H$11,0,10*ROW('Hygiene Data'!H172))="","",OFFSET('Hygiene Data'!$H$11,0,10*ROW('Hygiene Data'!H172)))</f>
        <v/>
      </c>
      <c r="EB178" s="276" t="str">
        <f ca="true">+IF(OFFSET('Hygiene Data'!$H$12,0,10*ROW('Hygiene Data'!H172))="","",OFFSET('Hygiene Data'!$H$12,0,10*ROW('Hygiene Data'!H172)))</f>
        <v/>
      </c>
      <c r="EC178" s="276" t="str">
        <f ca="true">+IF(OFFSET('Hygiene Data'!$H$13,0,10*ROW('Hygiene Data'!H172))="","",OFFSET('Hygiene Data'!$H$13,0,10*ROW('Hygiene Data'!H172)))</f>
        <v/>
      </c>
      <c r="ED178" s="276" t="str">
        <f ca="true">+IF(OFFSET('Hygiene Data'!$I$11,0,10*ROW('Hygiene Data'!I172))="","",OFFSET('Hygiene Data'!$I$11,0,10*ROW('Hygiene Data'!I172)))</f>
        <v/>
      </c>
      <c r="EE178" s="276" t="str">
        <f ca="true">+IF(OFFSET('Hygiene Data'!$I$12,0,10*ROW('Hygiene Data'!I172))="","",OFFSET('Hygiene Data'!$I$12,0,10*ROW('Hygiene Data'!I172)))</f>
        <v/>
      </c>
      <c r="EF178" s="276"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32"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6"/>
      <c r="BS179" s="276" t="str">
        <f ca="true">+IF(OFFSET('Water Data'!$D$27,0,10*ROW('Water Data'!D173))="","",OFFSET('Water Data'!$D$27,0,10*ROW('Water Data'!D173)))</f>
        <v/>
      </c>
      <c r="BT179" s="276" t="str">
        <f ca="true">+IF(OFFSET('Water Data'!$D$28,0,10*ROW('Water Data'!D173))="","",OFFSET('Water Data'!$D$28,0,10*ROW('Water Data'!D173)))</f>
        <v/>
      </c>
      <c r="BU179" s="276" t="str">
        <f ca="true">+IF(OFFSET('Water Data'!$D$29,0,10*ROW('Water Data'!D173))="","",OFFSET('Water Data'!$D$29,0,10*ROW('Water Data'!D173)))</f>
        <v/>
      </c>
      <c r="BV179" s="276" t="str">
        <f ca="true">+IF(OFFSET('Water Data'!$E$27,0,10*ROW('Water Data'!E173))="","",OFFSET('Water Data'!$E$27,0,10*ROW('Water Data'!E173)))</f>
        <v/>
      </c>
      <c r="BW179" s="276" t="str">
        <f ca="true">+IF(OFFSET('Water Data'!$E$28,0,10*ROW('Water Data'!E173))="","",OFFSET('Water Data'!$E$28,0,10*ROW('Water Data'!E173)))</f>
        <v/>
      </c>
      <c r="BX179" s="276" t="str">
        <f ca="true">+IF(OFFSET('Water Data'!$E$29,0,10*ROW('Water Data'!E173))="","",OFFSET('Water Data'!$E$29,0,10*ROW('Water Data'!E173)))</f>
        <v/>
      </c>
      <c r="BY179" s="276" t="str">
        <f ca="true">+IF(OFFSET('Water Data'!$F$27,0,10*ROW('Water Data'!F173))="","",OFFSET('Water Data'!$F$27,0,10*ROW('Water Data'!F173)))</f>
        <v/>
      </c>
      <c r="BZ179" s="276" t="str">
        <f ca="true">+IF(OFFSET('Water Data'!$F$28,0,10*ROW('Water Data'!F173))="","",OFFSET('Water Data'!$F$28,0,10*ROW('Water Data'!F173)))</f>
        <v/>
      </c>
      <c r="CA179" s="276" t="str">
        <f ca="true">+IF(OFFSET('Water Data'!$F$29,0,10*ROW('Water Data'!F173))="","",OFFSET('Water Data'!$F$29,0,10*ROW('Water Data'!F173)))</f>
        <v/>
      </c>
      <c r="CB179" s="276" t="str">
        <f ca="true">+IF(OFFSET('Water Data'!$G$27,0,10*ROW('Water Data'!G173))="","",OFFSET('Water Data'!$G$27,0,10*ROW('Water Data'!G173)))</f>
        <v/>
      </c>
      <c r="CC179" s="276" t="str">
        <f ca="true">+IF(OFFSET('Water Data'!$G$28,0,10*ROW('Water Data'!G173))="","",OFFSET('Water Data'!$G$28,0,10*ROW('Water Data'!G173)))</f>
        <v/>
      </c>
      <c r="CD179" s="276" t="str">
        <f ca="true">+IF(OFFSET('Water Data'!$G$29,0,10*ROW('Water Data'!G173))="","",OFFSET('Water Data'!$G$29,0,10*ROW('Water Data'!G173)))</f>
        <v/>
      </c>
      <c r="CE179" s="276" t="str">
        <f ca="true">+IF(OFFSET('Water Data'!$H$27,0,10*ROW('Water Data'!H173))="","",OFFSET('Water Data'!$H$27,0,10*ROW('Water Data'!H173)))</f>
        <v/>
      </c>
      <c r="CF179" s="276" t="str">
        <f ca="true">+IF(OFFSET('Water Data'!$H$28,0,10*ROW('Water Data'!H173))="","",OFFSET('Water Data'!$H$28,0,10*ROW('Water Data'!H173)))</f>
        <v/>
      </c>
      <c r="CG179" s="276" t="str">
        <f ca="true">+IF(OFFSET('Water Data'!$H$29,0,10*ROW('Water Data'!H173))="","",OFFSET('Water Data'!$H$29,0,10*ROW('Water Data'!H173)))</f>
        <v/>
      </c>
      <c r="CH179" s="276" t="str">
        <f ca="true">+IF(OFFSET('Water Data'!$I$27,0,10*ROW('Water Data'!I173))="","",OFFSET('Water Data'!$I$27,0,10*ROW('Water Data'!I173)))</f>
        <v/>
      </c>
      <c r="CI179" s="276" t="str">
        <f ca="true">+IF(OFFSET('Water Data'!$I$28,0,10*ROW('Water Data'!I173))="","",OFFSET('Water Data'!$I$28,0,10*ROW('Water Data'!I173)))</f>
        <v/>
      </c>
      <c r="CJ179" s="276" t="str">
        <f ca="true">+IF(OFFSET('Water Data'!$I$29,0,10*ROW('Water Data'!I173))="","",OFFSET('Water Data'!$I$29,0,10*ROW('Water Data'!I173)))</f>
        <v/>
      </c>
      <c r="CK179" s="276" t="str">
        <f ca="true">+IF(OFFSET('Sanitation Data'!$D$28,0,10*ROW('Sanitation Data'!D173))="","",OFFSET('Sanitation Data'!$D$28,0,10*ROW('Sanitation Data'!D173)))</f>
        <v/>
      </c>
      <c r="CL179" s="276" t="str">
        <f ca="true">+IF(OFFSET('Sanitation Data'!$D$29,0,10*ROW('Sanitation Data'!D173))="","",OFFSET('Sanitation Data'!$D$29,0,10*ROW('Sanitation Data'!D173)))</f>
        <v/>
      </c>
      <c r="CM179" s="276" t="str">
        <f ca="true">+IF(OFFSET('Sanitation Data'!$D$30,0,10*ROW('Sanitation Data'!D173))="","",OFFSET('Sanitation Data'!$D$30,0,10*ROW('Sanitation Data'!D173)))</f>
        <v/>
      </c>
      <c r="CN179" s="276" t="str">
        <f ca="true">+IF(OFFSET('Sanitation Data'!$D$31,0,10*ROW('Sanitation Data'!D173))="","",OFFSET('Sanitation Data'!$D$31,0,10*ROW('Sanitation Data'!D173)))</f>
        <v/>
      </c>
      <c r="CO179" s="276" t="str">
        <f ca="true">+IF(OFFSET('Sanitation Data'!$D$32,0,10*ROW('Sanitation Data'!D173))="","",OFFSET('Sanitation Data'!$D$32,0,10*ROW('Sanitation Data'!D173)))</f>
        <v/>
      </c>
      <c r="CP179" s="276" t="str">
        <f ca="true">+IF(OFFSET('Sanitation Data'!$E$28,0,10*ROW('Sanitation Data'!E173))="","",OFFSET('Sanitation Data'!$E$28,0,10*ROW('Sanitation Data'!E173)))</f>
        <v/>
      </c>
      <c r="CQ179" s="276" t="str">
        <f ca="true">+IF(OFFSET('Sanitation Data'!$E$29,0,10*ROW('Sanitation Data'!E173))="","",OFFSET('Sanitation Data'!$E$29,0,10*ROW('Sanitation Data'!E173)))</f>
        <v/>
      </c>
      <c r="CR179" s="276" t="str">
        <f ca="true">+IF(OFFSET('Sanitation Data'!$E$30,0,10*ROW('Sanitation Data'!E173))="","",OFFSET('Sanitation Data'!$E$30,0,10*ROW('Sanitation Data'!E173)))</f>
        <v/>
      </c>
      <c r="CS179" s="276" t="str">
        <f ca="true">+IF(OFFSET('Sanitation Data'!$E$31,0,10*ROW('Sanitation Data'!E173))="","",OFFSET('Sanitation Data'!$E$31,0,10*ROW('Sanitation Data'!E173)))</f>
        <v/>
      </c>
      <c r="CT179" s="276" t="str">
        <f ca="true">+IF(OFFSET('Sanitation Data'!$E$32,0,10*ROW('Sanitation Data'!E173))="","",OFFSET('Sanitation Data'!$E$32,0,10*ROW('Sanitation Data'!E173)))</f>
        <v/>
      </c>
      <c r="CU179" s="276" t="str">
        <f ca="true">+IF(OFFSET('Sanitation Data'!$F$28,0,10*ROW('Sanitation Data'!F173))="","",OFFSET('Sanitation Data'!$F$28,0,10*ROW('Sanitation Data'!F173)))</f>
        <v/>
      </c>
      <c r="CV179" s="276" t="str">
        <f ca="true">+IF(OFFSET('Sanitation Data'!$F$29,0,10*ROW('Sanitation Data'!F173))="","",OFFSET('Sanitation Data'!$F$29,0,10*ROW('Sanitation Data'!F173)))</f>
        <v/>
      </c>
      <c r="CW179" s="276" t="str">
        <f ca="true">+IF(OFFSET('Sanitation Data'!$F$30,0,10*ROW('Sanitation Data'!F173))="","",OFFSET('Sanitation Data'!$F$30,0,10*ROW('Sanitation Data'!F173)))</f>
        <v/>
      </c>
      <c r="CX179" s="276" t="str">
        <f ca="true">+IF(OFFSET('Sanitation Data'!$F$31,0,10*ROW('Sanitation Data'!F173))="","",OFFSET('Sanitation Data'!$F$31,0,10*ROW('Sanitation Data'!F173)))</f>
        <v/>
      </c>
      <c r="CY179" s="276" t="str">
        <f ca="true">+IF(OFFSET('Sanitation Data'!$F$32,0,10*ROW('Sanitation Data'!F173))="","",OFFSET('Sanitation Data'!$F$32,0,10*ROW('Sanitation Data'!F173)))</f>
        <v/>
      </c>
      <c r="CZ179" s="276" t="str">
        <f ca="true">+IF(OFFSET('Sanitation Data'!$G$28,0,10*ROW('Sanitation Data'!G173))="","",OFFSET('Sanitation Data'!$G$28,0,10*ROW('Sanitation Data'!G173)))</f>
        <v/>
      </c>
      <c r="DA179" s="276" t="str">
        <f ca="true">+IF(OFFSET('Sanitation Data'!$G$29,0,10*ROW('Sanitation Data'!G173))="","",OFFSET('Sanitation Data'!$G$29,0,10*ROW('Sanitation Data'!G173)))</f>
        <v/>
      </c>
      <c r="DB179" s="276" t="str">
        <f ca="true">+IF(OFFSET('Sanitation Data'!$G$30,0,10*ROW('Sanitation Data'!G173))="","",OFFSET('Sanitation Data'!$G$30,0,10*ROW('Sanitation Data'!G173)))</f>
        <v/>
      </c>
      <c r="DC179" s="276" t="str">
        <f ca="true">+IF(OFFSET('Sanitation Data'!$G$31,0,10*ROW('Sanitation Data'!G173))="","",OFFSET('Sanitation Data'!$G$31,0,10*ROW('Sanitation Data'!G173)))</f>
        <v/>
      </c>
      <c r="DD179" s="276" t="str">
        <f ca="true">+IF(OFFSET('Sanitation Data'!$G$32,0,10*ROW('Sanitation Data'!G173))="","",OFFSET('Sanitation Data'!$G$32,0,10*ROW('Sanitation Data'!G173)))</f>
        <v/>
      </c>
      <c r="DE179" s="276" t="str">
        <f ca="true">+IF(OFFSET('Sanitation Data'!$H$28,0,10*ROW('Sanitation Data'!H173))="","",OFFSET('Sanitation Data'!$H$28,0,10*ROW('Sanitation Data'!H173)))</f>
        <v/>
      </c>
      <c r="DF179" s="276" t="str">
        <f ca="true">+IF(OFFSET('Sanitation Data'!$H$29,0,10*ROW('Sanitation Data'!H173))="","",OFFSET('Sanitation Data'!$H$29,0,10*ROW('Sanitation Data'!H173)))</f>
        <v/>
      </c>
      <c r="DG179" s="276" t="str">
        <f ca="true">+IF(OFFSET('Sanitation Data'!$H$30,0,10*ROW('Sanitation Data'!H173))="","",OFFSET('Sanitation Data'!$H$30,0,10*ROW('Sanitation Data'!H173)))</f>
        <v/>
      </c>
      <c r="DH179" s="276" t="str">
        <f ca="true">+IF(OFFSET('Sanitation Data'!$H$31,0,10*ROW('Sanitation Data'!H173))="","",OFFSET('Sanitation Data'!$H$31,0,10*ROW('Sanitation Data'!H173)))</f>
        <v/>
      </c>
      <c r="DI179" s="276" t="str">
        <f ca="true">+IF(OFFSET('Sanitation Data'!$H$32,0,10*ROW('Sanitation Data'!H173))="","",OFFSET('Sanitation Data'!$H$32,0,10*ROW('Sanitation Data'!H173)))</f>
        <v/>
      </c>
      <c r="DJ179" s="276" t="str">
        <f ca="true">+IF(OFFSET('Sanitation Data'!$I$28,0,10*ROW('Sanitation Data'!I173))="","",OFFSET('Sanitation Data'!$I$28,0,10*ROW('Sanitation Data'!I173)))</f>
        <v/>
      </c>
      <c r="DK179" s="276" t="str">
        <f ca="true">+IF(OFFSET('Sanitation Data'!$I$29,0,10*ROW('Sanitation Data'!I173))="","",OFFSET('Sanitation Data'!$I$29,0,10*ROW('Sanitation Data'!I173)))</f>
        <v/>
      </c>
      <c r="DL179" s="276" t="str">
        <f ca="true">+IF(OFFSET('Sanitation Data'!$I$30,0,10*ROW('Sanitation Data'!I173))="","",OFFSET('Sanitation Data'!$I$30,0,10*ROW('Sanitation Data'!I173)))</f>
        <v/>
      </c>
      <c r="DM179" s="276" t="str">
        <f ca="true">+IF(OFFSET('Sanitation Data'!$I$31,0,10*ROW('Sanitation Data'!I173))="","",OFFSET('Sanitation Data'!$I$31,0,10*ROW('Sanitation Data'!I173)))</f>
        <v/>
      </c>
      <c r="DN179" s="276" t="str">
        <f ca="true">+IF(OFFSET('Sanitation Data'!$I$32,0,10*ROW('Sanitation Data'!I173))="","",OFFSET('Sanitation Data'!$I$32,0,10*ROW('Sanitation Data'!I173)))</f>
        <v/>
      </c>
      <c r="DO179" s="276" t="str">
        <f ca="true">+IF(OFFSET('Hygiene Data'!$D$11,0,10*ROW('Hygiene Data'!D173))="","",OFFSET('Hygiene Data'!$D$11,0,10*ROW('Hygiene Data'!D173)))</f>
        <v/>
      </c>
      <c r="DP179" s="276" t="str">
        <f ca="true">+IF(OFFSET('Hygiene Data'!$D$12,0,10*ROW('Hygiene Data'!D173))="","",OFFSET('Hygiene Data'!$D$12,0,10*ROW('Hygiene Data'!D173)))</f>
        <v/>
      </c>
      <c r="DQ179" s="276" t="str">
        <f ca="true">+IF(OFFSET('Hygiene Data'!$D$13,0,10*ROW('Hygiene Data'!D173))="","",OFFSET('Hygiene Data'!$D$13,0,10*ROW('Hygiene Data'!D173)))</f>
        <v/>
      </c>
      <c r="DR179" s="276" t="str">
        <f ca="true">+IF(OFFSET('Hygiene Data'!$E$11,0,10*ROW('Hygiene Data'!E173))="","",OFFSET('Hygiene Data'!$E$11,0,10*ROW('Hygiene Data'!E173)))</f>
        <v/>
      </c>
      <c r="DS179" s="276" t="str">
        <f ca="true">+IF(OFFSET('Hygiene Data'!$E$12,0,10*ROW('Hygiene Data'!E173))="","",OFFSET('Hygiene Data'!$E$12,0,10*ROW('Hygiene Data'!E173)))</f>
        <v/>
      </c>
      <c r="DT179" s="276" t="str">
        <f ca="true">+IF(OFFSET('Hygiene Data'!$E$13,0,10*ROW('Hygiene Data'!E173))="","",OFFSET('Hygiene Data'!$E$13,0,10*ROW('Hygiene Data'!E173)))</f>
        <v/>
      </c>
      <c r="DU179" s="276" t="str">
        <f ca="true">+IF(OFFSET('Hygiene Data'!$F$11,0,10*ROW('Hygiene Data'!F173))="","",OFFSET('Hygiene Data'!$F$11,0,10*ROW('Hygiene Data'!F173)))</f>
        <v/>
      </c>
      <c r="DV179" s="276" t="str">
        <f ca="true">+IF(OFFSET('Hygiene Data'!$F$12,0,10*ROW('Hygiene Data'!F173))="","",OFFSET('Hygiene Data'!$F$12,0,10*ROW('Hygiene Data'!F173)))</f>
        <v/>
      </c>
      <c r="DW179" s="276" t="str">
        <f ca="true">+IF(OFFSET('Hygiene Data'!$F$13,0,10*ROW('Hygiene Data'!F173))="","",OFFSET('Hygiene Data'!$F$13,0,10*ROW('Hygiene Data'!F173)))</f>
        <v/>
      </c>
      <c r="DX179" s="276" t="str">
        <f ca="true">+IF(OFFSET('Hygiene Data'!$G$11,0,10*ROW('Hygiene Data'!G173))="","",OFFSET('Hygiene Data'!$G$11,0,10*ROW('Hygiene Data'!G173)))</f>
        <v/>
      </c>
      <c r="DY179" s="276" t="str">
        <f ca="true">+IF(OFFSET('Hygiene Data'!$G$12,0,10*ROW('Hygiene Data'!G173))="","",OFFSET('Hygiene Data'!$G$12,0,10*ROW('Hygiene Data'!G173)))</f>
        <v/>
      </c>
      <c r="DZ179" s="276" t="str">
        <f ca="true">+IF(OFFSET('Hygiene Data'!$G$13,0,10*ROW('Hygiene Data'!G173))="","",OFFSET('Hygiene Data'!$G$13,0,10*ROW('Hygiene Data'!G173)))</f>
        <v/>
      </c>
      <c r="EA179" s="276" t="str">
        <f ca="true">+IF(OFFSET('Hygiene Data'!$H$11,0,10*ROW('Hygiene Data'!H173))="","",OFFSET('Hygiene Data'!$H$11,0,10*ROW('Hygiene Data'!H173)))</f>
        <v/>
      </c>
      <c r="EB179" s="276" t="str">
        <f ca="true">+IF(OFFSET('Hygiene Data'!$H$12,0,10*ROW('Hygiene Data'!H173))="","",OFFSET('Hygiene Data'!$H$12,0,10*ROW('Hygiene Data'!H173)))</f>
        <v/>
      </c>
      <c r="EC179" s="276" t="str">
        <f ca="true">+IF(OFFSET('Hygiene Data'!$H$13,0,10*ROW('Hygiene Data'!H173))="","",OFFSET('Hygiene Data'!$H$13,0,10*ROW('Hygiene Data'!H173)))</f>
        <v/>
      </c>
      <c r="ED179" s="276" t="str">
        <f ca="true">+IF(OFFSET('Hygiene Data'!$I$11,0,10*ROW('Hygiene Data'!I173))="","",OFFSET('Hygiene Data'!$I$11,0,10*ROW('Hygiene Data'!I173)))</f>
        <v/>
      </c>
      <c r="EE179" s="276" t="str">
        <f ca="true">+IF(OFFSET('Hygiene Data'!$I$12,0,10*ROW('Hygiene Data'!I173))="","",OFFSET('Hygiene Data'!$I$12,0,10*ROW('Hygiene Data'!I173)))</f>
        <v/>
      </c>
      <c r="EF179" s="276"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32"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6"/>
      <c r="BS180" s="276" t="str">
        <f ca="true">+IF(OFFSET('Water Data'!$D$27,0,10*ROW('Water Data'!D174))="","",OFFSET('Water Data'!$D$27,0,10*ROW('Water Data'!D174)))</f>
        <v/>
      </c>
      <c r="BT180" s="276" t="str">
        <f ca="true">+IF(OFFSET('Water Data'!$D$28,0,10*ROW('Water Data'!D174))="","",OFFSET('Water Data'!$D$28,0,10*ROW('Water Data'!D174)))</f>
        <v/>
      </c>
      <c r="BU180" s="276" t="str">
        <f ca="true">+IF(OFFSET('Water Data'!$D$29,0,10*ROW('Water Data'!D174))="","",OFFSET('Water Data'!$D$29,0,10*ROW('Water Data'!D174)))</f>
        <v/>
      </c>
      <c r="BV180" s="276" t="str">
        <f ca="true">+IF(OFFSET('Water Data'!$E$27,0,10*ROW('Water Data'!E174))="","",OFFSET('Water Data'!$E$27,0,10*ROW('Water Data'!E174)))</f>
        <v/>
      </c>
      <c r="BW180" s="276" t="str">
        <f ca="true">+IF(OFFSET('Water Data'!$E$28,0,10*ROW('Water Data'!E174))="","",OFFSET('Water Data'!$E$28,0,10*ROW('Water Data'!E174)))</f>
        <v/>
      </c>
      <c r="BX180" s="276" t="str">
        <f ca="true">+IF(OFFSET('Water Data'!$E$29,0,10*ROW('Water Data'!E174))="","",OFFSET('Water Data'!$E$29,0,10*ROW('Water Data'!E174)))</f>
        <v/>
      </c>
      <c r="BY180" s="276" t="str">
        <f ca="true">+IF(OFFSET('Water Data'!$F$27,0,10*ROW('Water Data'!F174))="","",OFFSET('Water Data'!$F$27,0,10*ROW('Water Data'!F174)))</f>
        <v/>
      </c>
      <c r="BZ180" s="276" t="str">
        <f ca="true">+IF(OFFSET('Water Data'!$F$28,0,10*ROW('Water Data'!F174))="","",OFFSET('Water Data'!$F$28,0,10*ROW('Water Data'!F174)))</f>
        <v/>
      </c>
      <c r="CA180" s="276" t="str">
        <f ca="true">+IF(OFFSET('Water Data'!$F$29,0,10*ROW('Water Data'!F174))="","",OFFSET('Water Data'!$F$29,0,10*ROW('Water Data'!F174)))</f>
        <v/>
      </c>
      <c r="CB180" s="276" t="str">
        <f ca="true">+IF(OFFSET('Water Data'!$G$27,0,10*ROW('Water Data'!G174))="","",OFFSET('Water Data'!$G$27,0,10*ROW('Water Data'!G174)))</f>
        <v/>
      </c>
      <c r="CC180" s="276" t="str">
        <f ca="true">+IF(OFFSET('Water Data'!$G$28,0,10*ROW('Water Data'!G174))="","",OFFSET('Water Data'!$G$28,0,10*ROW('Water Data'!G174)))</f>
        <v/>
      </c>
      <c r="CD180" s="276" t="str">
        <f ca="true">+IF(OFFSET('Water Data'!$G$29,0,10*ROW('Water Data'!G174))="","",OFFSET('Water Data'!$G$29,0,10*ROW('Water Data'!G174)))</f>
        <v/>
      </c>
      <c r="CE180" s="276" t="str">
        <f ca="true">+IF(OFFSET('Water Data'!$H$27,0,10*ROW('Water Data'!H174))="","",OFFSET('Water Data'!$H$27,0,10*ROW('Water Data'!H174)))</f>
        <v/>
      </c>
      <c r="CF180" s="276" t="str">
        <f ca="true">+IF(OFFSET('Water Data'!$H$28,0,10*ROW('Water Data'!H174))="","",OFFSET('Water Data'!$H$28,0,10*ROW('Water Data'!H174)))</f>
        <v/>
      </c>
      <c r="CG180" s="276" t="str">
        <f ca="true">+IF(OFFSET('Water Data'!$H$29,0,10*ROW('Water Data'!H174))="","",OFFSET('Water Data'!$H$29,0,10*ROW('Water Data'!H174)))</f>
        <v/>
      </c>
      <c r="CH180" s="276" t="str">
        <f ca="true">+IF(OFFSET('Water Data'!$I$27,0,10*ROW('Water Data'!I174))="","",OFFSET('Water Data'!$I$27,0,10*ROW('Water Data'!I174)))</f>
        <v/>
      </c>
      <c r="CI180" s="276" t="str">
        <f ca="true">+IF(OFFSET('Water Data'!$I$28,0,10*ROW('Water Data'!I174))="","",OFFSET('Water Data'!$I$28,0,10*ROW('Water Data'!I174)))</f>
        <v/>
      </c>
      <c r="CJ180" s="276" t="str">
        <f ca="true">+IF(OFFSET('Water Data'!$I$29,0,10*ROW('Water Data'!I174))="","",OFFSET('Water Data'!$I$29,0,10*ROW('Water Data'!I174)))</f>
        <v/>
      </c>
      <c r="CK180" s="276" t="str">
        <f ca="true">+IF(OFFSET('Sanitation Data'!$D$28,0,10*ROW('Sanitation Data'!D174))="","",OFFSET('Sanitation Data'!$D$28,0,10*ROW('Sanitation Data'!D174)))</f>
        <v/>
      </c>
      <c r="CL180" s="276" t="str">
        <f ca="true">+IF(OFFSET('Sanitation Data'!$D$29,0,10*ROW('Sanitation Data'!D174))="","",OFFSET('Sanitation Data'!$D$29,0,10*ROW('Sanitation Data'!D174)))</f>
        <v/>
      </c>
      <c r="CM180" s="276" t="str">
        <f ca="true">+IF(OFFSET('Sanitation Data'!$D$30,0,10*ROW('Sanitation Data'!D174))="","",OFFSET('Sanitation Data'!$D$30,0,10*ROW('Sanitation Data'!D174)))</f>
        <v/>
      </c>
      <c r="CN180" s="276" t="str">
        <f ca="true">+IF(OFFSET('Sanitation Data'!$D$31,0,10*ROW('Sanitation Data'!D174))="","",OFFSET('Sanitation Data'!$D$31,0,10*ROW('Sanitation Data'!D174)))</f>
        <v/>
      </c>
      <c r="CO180" s="276" t="str">
        <f ca="true">+IF(OFFSET('Sanitation Data'!$D$32,0,10*ROW('Sanitation Data'!D174))="","",OFFSET('Sanitation Data'!$D$32,0,10*ROW('Sanitation Data'!D174)))</f>
        <v/>
      </c>
      <c r="CP180" s="276" t="str">
        <f ca="true">+IF(OFFSET('Sanitation Data'!$E$28,0,10*ROW('Sanitation Data'!E174))="","",OFFSET('Sanitation Data'!$E$28,0,10*ROW('Sanitation Data'!E174)))</f>
        <v/>
      </c>
      <c r="CQ180" s="276" t="str">
        <f ca="true">+IF(OFFSET('Sanitation Data'!$E$29,0,10*ROW('Sanitation Data'!E174))="","",OFFSET('Sanitation Data'!$E$29,0,10*ROW('Sanitation Data'!E174)))</f>
        <v/>
      </c>
      <c r="CR180" s="276" t="str">
        <f ca="true">+IF(OFFSET('Sanitation Data'!$E$30,0,10*ROW('Sanitation Data'!E174))="","",OFFSET('Sanitation Data'!$E$30,0,10*ROW('Sanitation Data'!E174)))</f>
        <v/>
      </c>
      <c r="CS180" s="276" t="str">
        <f ca="true">+IF(OFFSET('Sanitation Data'!$E$31,0,10*ROW('Sanitation Data'!E174))="","",OFFSET('Sanitation Data'!$E$31,0,10*ROW('Sanitation Data'!E174)))</f>
        <v/>
      </c>
      <c r="CT180" s="276" t="str">
        <f ca="true">+IF(OFFSET('Sanitation Data'!$E$32,0,10*ROW('Sanitation Data'!E174))="","",OFFSET('Sanitation Data'!$E$32,0,10*ROW('Sanitation Data'!E174)))</f>
        <v/>
      </c>
      <c r="CU180" s="276" t="str">
        <f ca="true">+IF(OFFSET('Sanitation Data'!$F$28,0,10*ROW('Sanitation Data'!F174))="","",OFFSET('Sanitation Data'!$F$28,0,10*ROW('Sanitation Data'!F174)))</f>
        <v/>
      </c>
      <c r="CV180" s="276" t="str">
        <f ca="true">+IF(OFFSET('Sanitation Data'!$F$29,0,10*ROW('Sanitation Data'!F174))="","",OFFSET('Sanitation Data'!$F$29,0,10*ROW('Sanitation Data'!F174)))</f>
        <v/>
      </c>
      <c r="CW180" s="276" t="str">
        <f ca="true">+IF(OFFSET('Sanitation Data'!$F$30,0,10*ROW('Sanitation Data'!F174))="","",OFFSET('Sanitation Data'!$F$30,0,10*ROW('Sanitation Data'!F174)))</f>
        <v/>
      </c>
      <c r="CX180" s="276" t="str">
        <f ca="true">+IF(OFFSET('Sanitation Data'!$F$31,0,10*ROW('Sanitation Data'!F174))="","",OFFSET('Sanitation Data'!$F$31,0,10*ROW('Sanitation Data'!F174)))</f>
        <v/>
      </c>
      <c r="CY180" s="276" t="str">
        <f ca="true">+IF(OFFSET('Sanitation Data'!$F$32,0,10*ROW('Sanitation Data'!F174))="","",OFFSET('Sanitation Data'!$F$32,0,10*ROW('Sanitation Data'!F174)))</f>
        <v/>
      </c>
      <c r="CZ180" s="276" t="str">
        <f ca="true">+IF(OFFSET('Sanitation Data'!$G$28,0,10*ROW('Sanitation Data'!G174))="","",OFFSET('Sanitation Data'!$G$28,0,10*ROW('Sanitation Data'!G174)))</f>
        <v/>
      </c>
      <c r="DA180" s="276" t="str">
        <f ca="true">+IF(OFFSET('Sanitation Data'!$G$29,0,10*ROW('Sanitation Data'!G174))="","",OFFSET('Sanitation Data'!$G$29,0,10*ROW('Sanitation Data'!G174)))</f>
        <v/>
      </c>
      <c r="DB180" s="276" t="str">
        <f ca="true">+IF(OFFSET('Sanitation Data'!$G$30,0,10*ROW('Sanitation Data'!G174))="","",OFFSET('Sanitation Data'!$G$30,0,10*ROW('Sanitation Data'!G174)))</f>
        <v/>
      </c>
      <c r="DC180" s="276" t="str">
        <f ca="true">+IF(OFFSET('Sanitation Data'!$G$31,0,10*ROW('Sanitation Data'!G174))="","",OFFSET('Sanitation Data'!$G$31,0,10*ROW('Sanitation Data'!G174)))</f>
        <v/>
      </c>
      <c r="DD180" s="276" t="str">
        <f ca="true">+IF(OFFSET('Sanitation Data'!$G$32,0,10*ROW('Sanitation Data'!G174))="","",OFFSET('Sanitation Data'!$G$32,0,10*ROW('Sanitation Data'!G174)))</f>
        <v/>
      </c>
      <c r="DE180" s="276" t="str">
        <f ca="true">+IF(OFFSET('Sanitation Data'!$H$28,0,10*ROW('Sanitation Data'!H174))="","",OFFSET('Sanitation Data'!$H$28,0,10*ROW('Sanitation Data'!H174)))</f>
        <v/>
      </c>
      <c r="DF180" s="276" t="str">
        <f ca="true">+IF(OFFSET('Sanitation Data'!$H$29,0,10*ROW('Sanitation Data'!H174))="","",OFFSET('Sanitation Data'!$H$29,0,10*ROW('Sanitation Data'!H174)))</f>
        <v/>
      </c>
      <c r="DG180" s="276" t="str">
        <f ca="true">+IF(OFFSET('Sanitation Data'!$H$30,0,10*ROW('Sanitation Data'!H174))="","",OFFSET('Sanitation Data'!$H$30,0,10*ROW('Sanitation Data'!H174)))</f>
        <v/>
      </c>
      <c r="DH180" s="276" t="str">
        <f ca="true">+IF(OFFSET('Sanitation Data'!$H$31,0,10*ROW('Sanitation Data'!H174))="","",OFFSET('Sanitation Data'!$H$31,0,10*ROW('Sanitation Data'!H174)))</f>
        <v/>
      </c>
      <c r="DI180" s="276" t="str">
        <f ca="true">+IF(OFFSET('Sanitation Data'!$H$32,0,10*ROW('Sanitation Data'!H174))="","",OFFSET('Sanitation Data'!$H$32,0,10*ROW('Sanitation Data'!H174)))</f>
        <v/>
      </c>
      <c r="DJ180" s="276" t="str">
        <f ca="true">+IF(OFFSET('Sanitation Data'!$I$28,0,10*ROW('Sanitation Data'!I174))="","",OFFSET('Sanitation Data'!$I$28,0,10*ROW('Sanitation Data'!I174)))</f>
        <v/>
      </c>
      <c r="DK180" s="276" t="str">
        <f ca="true">+IF(OFFSET('Sanitation Data'!$I$29,0,10*ROW('Sanitation Data'!I174))="","",OFFSET('Sanitation Data'!$I$29,0,10*ROW('Sanitation Data'!I174)))</f>
        <v/>
      </c>
      <c r="DL180" s="276" t="str">
        <f ca="true">+IF(OFFSET('Sanitation Data'!$I$30,0,10*ROW('Sanitation Data'!I174))="","",OFFSET('Sanitation Data'!$I$30,0,10*ROW('Sanitation Data'!I174)))</f>
        <v/>
      </c>
      <c r="DM180" s="276" t="str">
        <f ca="true">+IF(OFFSET('Sanitation Data'!$I$31,0,10*ROW('Sanitation Data'!I174))="","",OFFSET('Sanitation Data'!$I$31,0,10*ROW('Sanitation Data'!I174)))</f>
        <v/>
      </c>
      <c r="DN180" s="276" t="str">
        <f ca="true">+IF(OFFSET('Sanitation Data'!$I$32,0,10*ROW('Sanitation Data'!I174))="","",OFFSET('Sanitation Data'!$I$32,0,10*ROW('Sanitation Data'!I174)))</f>
        <v/>
      </c>
      <c r="DO180" s="276" t="str">
        <f ca="true">+IF(OFFSET('Hygiene Data'!$D$11,0,10*ROW('Hygiene Data'!D174))="","",OFFSET('Hygiene Data'!$D$11,0,10*ROW('Hygiene Data'!D174)))</f>
        <v/>
      </c>
      <c r="DP180" s="276" t="str">
        <f ca="true">+IF(OFFSET('Hygiene Data'!$D$12,0,10*ROW('Hygiene Data'!D174))="","",OFFSET('Hygiene Data'!$D$12,0,10*ROW('Hygiene Data'!D174)))</f>
        <v/>
      </c>
      <c r="DQ180" s="276" t="str">
        <f ca="true">+IF(OFFSET('Hygiene Data'!$D$13,0,10*ROW('Hygiene Data'!D174))="","",OFFSET('Hygiene Data'!$D$13,0,10*ROW('Hygiene Data'!D174)))</f>
        <v/>
      </c>
      <c r="DR180" s="276" t="str">
        <f ca="true">+IF(OFFSET('Hygiene Data'!$E$11,0,10*ROW('Hygiene Data'!E174))="","",OFFSET('Hygiene Data'!$E$11,0,10*ROW('Hygiene Data'!E174)))</f>
        <v/>
      </c>
      <c r="DS180" s="276" t="str">
        <f ca="true">+IF(OFFSET('Hygiene Data'!$E$12,0,10*ROW('Hygiene Data'!E174))="","",OFFSET('Hygiene Data'!$E$12,0,10*ROW('Hygiene Data'!E174)))</f>
        <v/>
      </c>
      <c r="DT180" s="276" t="str">
        <f ca="true">+IF(OFFSET('Hygiene Data'!$E$13,0,10*ROW('Hygiene Data'!E174))="","",OFFSET('Hygiene Data'!$E$13,0,10*ROW('Hygiene Data'!E174)))</f>
        <v/>
      </c>
      <c r="DU180" s="276" t="str">
        <f ca="true">+IF(OFFSET('Hygiene Data'!$F$11,0,10*ROW('Hygiene Data'!F174))="","",OFFSET('Hygiene Data'!$F$11,0,10*ROW('Hygiene Data'!F174)))</f>
        <v/>
      </c>
      <c r="DV180" s="276" t="str">
        <f ca="true">+IF(OFFSET('Hygiene Data'!$F$12,0,10*ROW('Hygiene Data'!F174))="","",OFFSET('Hygiene Data'!$F$12,0,10*ROW('Hygiene Data'!F174)))</f>
        <v/>
      </c>
      <c r="DW180" s="276" t="str">
        <f ca="true">+IF(OFFSET('Hygiene Data'!$F$13,0,10*ROW('Hygiene Data'!F174))="","",OFFSET('Hygiene Data'!$F$13,0,10*ROW('Hygiene Data'!F174)))</f>
        <v/>
      </c>
      <c r="DX180" s="276" t="str">
        <f ca="true">+IF(OFFSET('Hygiene Data'!$G$11,0,10*ROW('Hygiene Data'!G174))="","",OFFSET('Hygiene Data'!$G$11,0,10*ROW('Hygiene Data'!G174)))</f>
        <v/>
      </c>
      <c r="DY180" s="276" t="str">
        <f ca="true">+IF(OFFSET('Hygiene Data'!$G$12,0,10*ROW('Hygiene Data'!G174))="","",OFFSET('Hygiene Data'!$G$12,0,10*ROW('Hygiene Data'!G174)))</f>
        <v/>
      </c>
      <c r="DZ180" s="276" t="str">
        <f ca="true">+IF(OFFSET('Hygiene Data'!$G$13,0,10*ROW('Hygiene Data'!G174))="","",OFFSET('Hygiene Data'!$G$13,0,10*ROW('Hygiene Data'!G174)))</f>
        <v/>
      </c>
      <c r="EA180" s="276" t="str">
        <f ca="true">+IF(OFFSET('Hygiene Data'!$H$11,0,10*ROW('Hygiene Data'!H174))="","",OFFSET('Hygiene Data'!$H$11,0,10*ROW('Hygiene Data'!H174)))</f>
        <v/>
      </c>
      <c r="EB180" s="276" t="str">
        <f ca="true">+IF(OFFSET('Hygiene Data'!$H$12,0,10*ROW('Hygiene Data'!H174))="","",OFFSET('Hygiene Data'!$H$12,0,10*ROW('Hygiene Data'!H174)))</f>
        <v/>
      </c>
      <c r="EC180" s="276" t="str">
        <f ca="true">+IF(OFFSET('Hygiene Data'!$H$13,0,10*ROW('Hygiene Data'!H174))="","",OFFSET('Hygiene Data'!$H$13,0,10*ROW('Hygiene Data'!H174)))</f>
        <v/>
      </c>
      <c r="ED180" s="276" t="str">
        <f ca="true">+IF(OFFSET('Hygiene Data'!$I$11,0,10*ROW('Hygiene Data'!I174))="","",OFFSET('Hygiene Data'!$I$11,0,10*ROW('Hygiene Data'!I174)))</f>
        <v/>
      </c>
      <c r="EE180" s="276" t="str">
        <f ca="true">+IF(OFFSET('Hygiene Data'!$I$12,0,10*ROW('Hygiene Data'!I174))="","",OFFSET('Hygiene Data'!$I$12,0,10*ROW('Hygiene Data'!I174)))</f>
        <v/>
      </c>
      <c r="EF180" s="276"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32"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6"/>
      <c r="BS181" s="276" t="str">
        <f ca="true">+IF(OFFSET('Water Data'!$D$27,0,10*ROW('Water Data'!D175))="","",OFFSET('Water Data'!$D$27,0,10*ROW('Water Data'!D175)))</f>
        <v/>
      </c>
      <c r="BT181" s="276" t="str">
        <f ca="true">+IF(OFFSET('Water Data'!$D$28,0,10*ROW('Water Data'!D175))="","",OFFSET('Water Data'!$D$28,0,10*ROW('Water Data'!D175)))</f>
        <v/>
      </c>
      <c r="BU181" s="276" t="str">
        <f ca="true">+IF(OFFSET('Water Data'!$D$29,0,10*ROW('Water Data'!D175))="","",OFFSET('Water Data'!$D$29,0,10*ROW('Water Data'!D175)))</f>
        <v/>
      </c>
      <c r="BV181" s="276" t="str">
        <f ca="true">+IF(OFFSET('Water Data'!$E$27,0,10*ROW('Water Data'!E175))="","",OFFSET('Water Data'!$E$27,0,10*ROW('Water Data'!E175)))</f>
        <v/>
      </c>
      <c r="BW181" s="276" t="str">
        <f ca="true">+IF(OFFSET('Water Data'!$E$28,0,10*ROW('Water Data'!E175))="","",OFFSET('Water Data'!$E$28,0,10*ROW('Water Data'!E175)))</f>
        <v/>
      </c>
      <c r="BX181" s="276" t="str">
        <f ca="true">+IF(OFFSET('Water Data'!$E$29,0,10*ROW('Water Data'!E175))="","",OFFSET('Water Data'!$E$29,0,10*ROW('Water Data'!E175)))</f>
        <v/>
      </c>
      <c r="BY181" s="276" t="str">
        <f ca="true">+IF(OFFSET('Water Data'!$F$27,0,10*ROW('Water Data'!F175))="","",OFFSET('Water Data'!$F$27,0,10*ROW('Water Data'!F175)))</f>
        <v/>
      </c>
      <c r="BZ181" s="276" t="str">
        <f ca="true">+IF(OFFSET('Water Data'!$F$28,0,10*ROW('Water Data'!F175))="","",OFFSET('Water Data'!$F$28,0,10*ROW('Water Data'!F175)))</f>
        <v/>
      </c>
      <c r="CA181" s="276" t="str">
        <f ca="true">+IF(OFFSET('Water Data'!$F$29,0,10*ROW('Water Data'!F175))="","",OFFSET('Water Data'!$F$29,0,10*ROW('Water Data'!F175)))</f>
        <v/>
      </c>
      <c r="CB181" s="276" t="str">
        <f ca="true">+IF(OFFSET('Water Data'!$G$27,0,10*ROW('Water Data'!G175))="","",OFFSET('Water Data'!$G$27,0,10*ROW('Water Data'!G175)))</f>
        <v/>
      </c>
      <c r="CC181" s="276" t="str">
        <f ca="true">+IF(OFFSET('Water Data'!$G$28,0,10*ROW('Water Data'!G175))="","",OFFSET('Water Data'!$G$28,0,10*ROW('Water Data'!G175)))</f>
        <v/>
      </c>
      <c r="CD181" s="276" t="str">
        <f ca="true">+IF(OFFSET('Water Data'!$G$29,0,10*ROW('Water Data'!G175))="","",OFFSET('Water Data'!$G$29,0,10*ROW('Water Data'!G175)))</f>
        <v/>
      </c>
      <c r="CE181" s="276" t="str">
        <f ca="true">+IF(OFFSET('Water Data'!$H$27,0,10*ROW('Water Data'!H175))="","",OFFSET('Water Data'!$H$27,0,10*ROW('Water Data'!H175)))</f>
        <v/>
      </c>
      <c r="CF181" s="276" t="str">
        <f ca="true">+IF(OFFSET('Water Data'!$H$28,0,10*ROW('Water Data'!H175))="","",OFFSET('Water Data'!$H$28,0,10*ROW('Water Data'!H175)))</f>
        <v/>
      </c>
      <c r="CG181" s="276" t="str">
        <f ca="true">+IF(OFFSET('Water Data'!$H$29,0,10*ROW('Water Data'!H175))="","",OFFSET('Water Data'!$H$29,0,10*ROW('Water Data'!H175)))</f>
        <v/>
      </c>
      <c r="CH181" s="276" t="str">
        <f ca="true">+IF(OFFSET('Water Data'!$I$27,0,10*ROW('Water Data'!I175))="","",OFFSET('Water Data'!$I$27,0,10*ROW('Water Data'!I175)))</f>
        <v/>
      </c>
      <c r="CI181" s="276" t="str">
        <f ca="true">+IF(OFFSET('Water Data'!$I$28,0,10*ROW('Water Data'!I175))="","",OFFSET('Water Data'!$I$28,0,10*ROW('Water Data'!I175)))</f>
        <v/>
      </c>
      <c r="CJ181" s="276" t="str">
        <f ca="true">+IF(OFFSET('Water Data'!$I$29,0,10*ROW('Water Data'!I175))="","",OFFSET('Water Data'!$I$29,0,10*ROW('Water Data'!I175)))</f>
        <v/>
      </c>
      <c r="CK181" s="276" t="str">
        <f ca="true">+IF(OFFSET('Sanitation Data'!$D$28,0,10*ROW('Sanitation Data'!D175))="","",OFFSET('Sanitation Data'!$D$28,0,10*ROW('Sanitation Data'!D175)))</f>
        <v/>
      </c>
      <c r="CL181" s="276" t="str">
        <f ca="true">+IF(OFFSET('Sanitation Data'!$D$29,0,10*ROW('Sanitation Data'!D175))="","",OFFSET('Sanitation Data'!$D$29,0,10*ROW('Sanitation Data'!D175)))</f>
        <v/>
      </c>
      <c r="CM181" s="276" t="str">
        <f ca="true">+IF(OFFSET('Sanitation Data'!$D$30,0,10*ROW('Sanitation Data'!D175))="","",OFFSET('Sanitation Data'!$D$30,0,10*ROW('Sanitation Data'!D175)))</f>
        <v/>
      </c>
      <c r="CN181" s="276" t="str">
        <f ca="true">+IF(OFFSET('Sanitation Data'!$D$31,0,10*ROW('Sanitation Data'!D175))="","",OFFSET('Sanitation Data'!$D$31,0,10*ROW('Sanitation Data'!D175)))</f>
        <v/>
      </c>
      <c r="CO181" s="276" t="str">
        <f ca="true">+IF(OFFSET('Sanitation Data'!$D$32,0,10*ROW('Sanitation Data'!D175))="","",OFFSET('Sanitation Data'!$D$32,0,10*ROW('Sanitation Data'!D175)))</f>
        <v/>
      </c>
      <c r="CP181" s="276" t="str">
        <f ca="true">+IF(OFFSET('Sanitation Data'!$E$28,0,10*ROW('Sanitation Data'!E175))="","",OFFSET('Sanitation Data'!$E$28,0,10*ROW('Sanitation Data'!E175)))</f>
        <v/>
      </c>
      <c r="CQ181" s="276" t="str">
        <f ca="true">+IF(OFFSET('Sanitation Data'!$E$29,0,10*ROW('Sanitation Data'!E175))="","",OFFSET('Sanitation Data'!$E$29,0,10*ROW('Sanitation Data'!E175)))</f>
        <v/>
      </c>
      <c r="CR181" s="276" t="str">
        <f ca="true">+IF(OFFSET('Sanitation Data'!$E$30,0,10*ROW('Sanitation Data'!E175))="","",OFFSET('Sanitation Data'!$E$30,0,10*ROW('Sanitation Data'!E175)))</f>
        <v/>
      </c>
      <c r="CS181" s="276" t="str">
        <f ca="true">+IF(OFFSET('Sanitation Data'!$E$31,0,10*ROW('Sanitation Data'!E175))="","",OFFSET('Sanitation Data'!$E$31,0,10*ROW('Sanitation Data'!E175)))</f>
        <v/>
      </c>
      <c r="CT181" s="276" t="str">
        <f ca="true">+IF(OFFSET('Sanitation Data'!$E$32,0,10*ROW('Sanitation Data'!E175))="","",OFFSET('Sanitation Data'!$E$32,0,10*ROW('Sanitation Data'!E175)))</f>
        <v/>
      </c>
      <c r="CU181" s="276" t="str">
        <f ca="true">+IF(OFFSET('Sanitation Data'!$F$28,0,10*ROW('Sanitation Data'!F175))="","",OFFSET('Sanitation Data'!$F$28,0,10*ROW('Sanitation Data'!F175)))</f>
        <v/>
      </c>
      <c r="CV181" s="276" t="str">
        <f ca="true">+IF(OFFSET('Sanitation Data'!$F$29,0,10*ROW('Sanitation Data'!F175))="","",OFFSET('Sanitation Data'!$F$29,0,10*ROW('Sanitation Data'!F175)))</f>
        <v/>
      </c>
      <c r="CW181" s="276" t="str">
        <f ca="true">+IF(OFFSET('Sanitation Data'!$F$30,0,10*ROW('Sanitation Data'!F175))="","",OFFSET('Sanitation Data'!$F$30,0,10*ROW('Sanitation Data'!F175)))</f>
        <v/>
      </c>
      <c r="CX181" s="276" t="str">
        <f ca="true">+IF(OFFSET('Sanitation Data'!$F$31,0,10*ROW('Sanitation Data'!F175))="","",OFFSET('Sanitation Data'!$F$31,0,10*ROW('Sanitation Data'!F175)))</f>
        <v/>
      </c>
      <c r="CY181" s="276" t="str">
        <f ca="true">+IF(OFFSET('Sanitation Data'!$F$32,0,10*ROW('Sanitation Data'!F175))="","",OFFSET('Sanitation Data'!$F$32,0,10*ROW('Sanitation Data'!F175)))</f>
        <v/>
      </c>
      <c r="CZ181" s="276" t="str">
        <f ca="true">+IF(OFFSET('Sanitation Data'!$G$28,0,10*ROW('Sanitation Data'!G175))="","",OFFSET('Sanitation Data'!$G$28,0,10*ROW('Sanitation Data'!G175)))</f>
        <v/>
      </c>
      <c r="DA181" s="276" t="str">
        <f ca="true">+IF(OFFSET('Sanitation Data'!$G$29,0,10*ROW('Sanitation Data'!G175))="","",OFFSET('Sanitation Data'!$G$29,0,10*ROW('Sanitation Data'!G175)))</f>
        <v/>
      </c>
      <c r="DB181" s="276" t="str">
        <f ca="true">+IF(OFFSET('Sanitation Data'!$G$30,0,10*ROW('Sanitation Data'!G175))="","",OFFSET('Sanitation Data'!$G$30,0,10*ROW('Sanitation Data'!G175)))</f>
        <v/>
      </c>
      <c r="DC181" s="276" t="str">
        <f ca="true">+IF(OFFSET('Sanitation Data'!$G$31,0,10*ROW('Sanitation Data'!G175))="","",OFFSET('Sanitation Data'!$G$31,0,10*ROW('Sanitation Data'!G175)))</f>
        <v/>
      </c>
      <c r="DD181" s="276" t="str">
        <f ca="true">+IF(OFFSET('Sanitation Data'!$G$32,0,10*ROW('Sanitation Data'!G175))="","",OFFSET('Sanitation Data'!$G$32,0,10*ROW('Sanitation Data'!G175)))</f>
        <v/>
      </c>
      <c r="DE181" s="276" t="str">
        <f ca="true">+IF(OFFSET('Sanitation Data'!$H$28,0,10*ROW('Sanitation Data'!H175))="","",OFFSET('Sanitation Data'!$H$28,0,10*ROW('Sanitation Data'!H175)))</f>
        <v/>
      </c>
      <c r="DF181" s="276" t="str">
        <f ca="true">+IF(OFFSET('Sanitation Data'!$H$29,0,10*ROW('Sanitation Data'!H175))="","",OFFSET('Sanitation Data'!$H$29,0,10*ROW('Sanitation Data'!H175)))</f>
        <v/>
      </c>
      <c r="DG181" s="276" t="str">
        <f ca="true">+IF(OFFSET('Sanitation Data'!$H$30,0,10*ROW('Sanitation Data'!H175))="","",OFFSET('Sanitation Data'!$H$30,0,10*ROW('Sanitation Data'!H175)))</f>
        <v/>
      </c>
      <c r="DH181" s="276" t="str">
        <f ca="true">+IF(OFFSET('Sanitation Data'!$H$31,0,10*ROW('Sanitation Data'!H175))="","",OFFSET('Sanitation Data'!$H$31,0,10*ROW('Sanitation Data'!H175)))</f>
        <v/>
      </c>
      <c r="DI181" s="276" t="str">
        <f ca="true">+IF(OFFSET('Sanitation Data'!$H$32,0,10*ROW('Sanitation Data'!H175))="","",OFFSET('Sanitation Data'!$H$32,0,10*ROW('Sanitation Data'!H175)))</f>
        <v/>
      </c>
      <c r="DJ181" s="276" t="str">
        <f ca="true">+IF(OFFSET('Sanitation Data'!$I$28,0,10*ROW('Sanitation Data'!I175))="","",OFFSET('Sanitation Data'!$I$28,0,10*ROW('Sanitation Data'!I175)))</f>
        <v/>
      </c>
      <c r="DK181" s="276" t="str">
        <f ca="true">+IF(OFFSET('Sanitation Data'!$I$29,0,10*ROW('Sanitation Data'!I175))="","",OFFSET('Sanitation Data'!$I$29,0,10*ROW('Sanitation Data'!I175)))</f>
        <v/>
      </c>
      <c r="DL181" s="276" t="str">
        <f ca="true">+IF(OFFSET('Sanitation Data'!$I$30,0,10*ROW('Sanitation Data'!I175))="","",OFFSET('Sanitation Data'!$I$30,0,10*ROW('Sanitation Data'!I175)))</f>
        <v/>
      </c>
      <c r="DM181" s="276" t="str">
        <f ca="true">+IF(OFFSET('Sanitation Data'!$I$31,0,10*ROW('Sanitation Data'!I175))="","",OFFSET('Sanitation Data'!$I$31,0,10*ROW('Sanitation Data'!I175)))</f>
        <v/>
      </c>
      <c r="DN181" s="276" t="str">
        <f ca="true">+IF(OFFSET('Sanitation Data'!$I$32,0,10*ROW('Sanitation Data'!I175))="","",OFFSET('Sanitation Data'!$I$32,0,10*ROW('Sanitation Data'!I175)))</f>
        <v/>
      </c>
      <c r="DO181" s="276" t="str">
        <f ca="true">+IF(OFFSET('Hygiene Data'!$D$11,0,10*ROW('Hygiene Data'!D175))="","",OFFSET('Hygiene Data'!$D$11,0,10*ROW('Hygiene Data'!D175)))</f>
        <v/>
      </c>
      <c r="DP181" s="276" t="str">
        <f ca="true">+IF(OFFSET('Hygiene Data'!$D$12,0,10*ROW('Hygiene Data'!D175))="","",OFFSET('Hygiene Data'!$D$12,0,10*ROW('Hygiene Data'!D175)))</f>
        <v/>
      </c>
      <c r="DQ181" s="276" t="str">
        <f ca="true">+IF(OFFSET('Hygiene Data'!$D$13,0,10*ROW('Hygiene Data'!D175))="","",OFFSET('Hygiene Data'!$D$13,0,10*ROW('Hygiene Data'!D175)))</f>
        <v/>
      </c>
      <c r="DR181" s="276" t="str">
        <f ca="true">+IF(OFFSET('Hygiene Data'!$E$11,0,10*ROW('Hygiene Data'!E175))="","",OFFSET('Hygiene Data'!$E$11,0,10*ROW('Hygiene Data'!E175)))</f>
        <v/>
      </c>
      <c r="DS181" s="276" t="str">
        <f ca="true">+IF(OFFSET('Hygiene Data'!$E$12,0,10*ROW('Hygiene Data'!E175))="","",OFFSET('Hygiene Data'!$E$12,0,10*ROW('Hygiene Data'!E175)))</f>
        <v/>
      </c>
      <c r="DT181" s="276" t="str">
        <f ca="true">+IF(OFFSET('Hygiene Data'!$E$13,0,10*ROW('Hygiene Data'!E175))="","",OFFSET('Hygiene Data'!$E$13,0,10*ROW('Hygiene Data'!E175)))</f>
        <v/>
      </c>
      <c r="DU181" s="276" t="str">
        <f ca="true">+IF(OFFSET('Hygiene Data'!$F$11,0,10*ROW('Hygiene Data'!F175))="","",OFFSET('Hygiene Data'!$F$11,0,10*ROW('Hygiene Data'!F175)))</f>
        <v/>
      </c>
      <c r="DV181" s="276" t="str">
        <f ca="true">+IF(OFFSET('Hygiene Data'!$F$12,0,10*ROW('Hygiene Data'!F175))="","",OFFSET('Hygiene Data'!$F$12,0,10*ROW('Hygiene Data'!F175)))</f>
        <v/>
      </c>
      <c r="DW181" s="276" t="str">
        <f ca="true">+IF(OFFSET('Hygiene Data'!$F$13,0,10*ROW('Hygiene Data'!F175))="","",OFFSET('Hygiene Data'!$F$13,0,10*ROW('Hygiene Data'!F175)))</f>
        <v/>
      </c>
      <c r="DX181" s="276" t="str">
        <f ca="true">+IF(OFFSET('Hygiene Data'!$G$11,0,10*ROW('Hygiene Data'!G175))="","",OFFSET('Hygiene Data'!$G$11,0,10*ROW('Hygiene Data'!G175)))</f>
        <v/>
      </c>
      <c r="DY181" s="276" t="str">
        <f ca="true">+IF(OFFSET('Hygiene Data'!$G$12,0,10*ROW('Hygiene Data'!G175))="","",OFFSET('Hygiene Data'!$G$12,0,10*ROW('Hygiene Data'!G175)))</f>
        <v/>
      </c>
      <c r="DZ181" s="276" t="str">
        <f ca="true">+IF(OFFSET('Hygiene Data'!$G$13,0,10*ROW('Hygiene Data'!G175))="","",OFFSET('Hygiene Data'!$G$13,0,10*ROW('Hygiene Data'!G175)))</f>
        <v/>
      </c>
      <c r="EA181" s="276" t="str">
        <f ca="true">+IF(OFFSET('Hygiene Data'!$H$11,0,10*ROW('Hygiene Data'!H175))="","",OFFSET('Hygiene Data'!$H$11,0,10*ROW('Hygiene Data'!H175)))</f>
        <v/>
      </c>
      <c r="EB181" s="276" t="str">
        <f ca="true">+IF(OFFSET('Hygiene Data'!$H$12,0,10*ROW('Hygiene Data'!H175))="","",OFFSET('Hygiene Data'!$H$12,0,10*ROW('Hygiene Data'!H175)))</f>
        <v/>
      </c>
      <c r="EC181" s="276" t="str">
        <f ca="true">+IF(OFFSET('Hygiene Data'!$H$13,0,10*ROW('Hygiene Data'!H175))="","",OFFSET('Hygiene Data'!$H$13,0,10*ROW('Hygiene Data'!H175)))</f>
        <v/>
      </c>
      <c r="ED181" s="276" t="str">
        <f ca="true">+IF(OFFSET('Hygiene Data'!$I$11,0,10*ROW('Hygiene Data'!I175))="","",OFFSET('Hygiene Data'!$I$11,0,10*ROW('Hygiene Data'!I175)))</f>
        <v/>
      </c>
      <c r="EE181" s="276" t="str">
        <f ca="true">+IF(OFFSET('Hygiene Data'!$I$12,0,10*ROW('Hygiene Data'!I175))="","",OFFSET('Hygiene Data'!$I$12,0,10*ROW('Hygiene Data'!I175)))</f>
        <v/>
      </c>
      <c r="EF181" s="276"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32"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6"/>
      <c r="BS182" s="276" t="str">
        <f ca="true">+IF(OFFSET('Water Data'!$D$27,0,10*ROW('Water Data'!D176))="","",OFFSET('Water Data'!$D$27,0,10*ROW('Water Data'!D176)))</f>
        <v/>
      </c>
      <c r="BT182" s="276" t="str">
        <f ca="true">+IF(OFFSET('Water Data'!$D$28,0,10*ROW('Water Data'!D176))="","",OFFSET('Water Data'!$D$28,0,10*ROW('Water Data'!D176)))</f>
        <v/>
      </c>
      <c r="BU182" s="276" t="str">
        <f ca="true">+IF(OFFSET('Water Data'!$D$29,0,10*ROW('Water Data'!D176))="","",OFFSET('Water Data'!$D$29,0,10*ROW('Water Data'!D176)))</f>
        <v/>
      </c>
      <c r="BV182" s="276" t="str">
        <f ca="true">+IF(OFFSET('Water Data'!$E$27,0,10*ROW('Water Data'!E176))="","",OFFSET('Water Data'!$E$27,0,10*ROW('Water Data'!E176)))</f>
        <v/>
      </c>
      <c r="BW182" s="276" t="str">
        <f ca="true">+IF(OFFSET('Water Data'!$E$28,0,10*ROW('Water Data'!E176))="","",OFFSET('Water Data'!$E$28,0,10*ROW('Water Data'!E176)))</f>
        <v/>
      </c>
      <c r="BX182" s="276" t="str">
        <f ca="true">+IF(OFFSET('Water Data'!$E$29,0,10*ROW('Water Data'!E176))="","",OFFSET('Water Data'!$E$29,0,10*ROW('Water Data'!E176)))</f>
        <v/>
      </c>
      <c r="BY182" s="276" t="str">
        <f ca="true">+IF(OFFSET('Water Data'!$F$27,0,10*ROW('Water Data'!F176))="","",OFFSET('Water Data'!$F$27,0,10*ROW('Water Data'!F176)))</f>
        <v/>
      </c>
      <c r="BZ182" s="276" t="str">
        <f ca="true">+IF(OFFSET('Water Data'!$F$28,0,10*ROW('Water Data'!F176))="","",OFFSET('Water Data'!$F$28,0,10*ROW('Water Data'!F176)))</f>
        <v/>
      </c>
      <c r="CA182" s="276" t="str">
        <f ca="true">+IF(OFFSET('Water Data'!$F$29,0,10*ROW('Water Data'!F176))="","",OFFSET('Water Data'!$F$29,0,10*ROW('Water Data'!F176)))</f>
        <v/>
      </c>
      <c r="CB182" s="276" t="str">
        <f ca="true">+IF(OFFSET('Water Data'!$G$27,0,10*ROW('Water Data'!G176))="","",OFFSET('Water Data'!$G$27,0,10*ROW('Water Data'!G176)))</f>
        <v/>
      </c>
      <c r="CC182" s="276" t="str">
        <f ca="true">+IF(OFFSET('Water Data'!$G$28,0,10*ROW('Water Data'!G176))="","",OFFSET('Water Data'!$G$28,0,10*ROW('Water Data'!G176)))</f>
        <v/>
      </c>
      <c r="CD182" s="276" t="str">
        <f ca="true">+IF(OFFSET('Water Data'!$G$29,0,10*ROW('Water Data'!G176))="","",OFFSET('Water Data'!$G$29,0,10*ROW('Water Data'!G176)))</f>
        <v/>
      </c>
      <c r="CE182" s="276" t="str">
        <f ca="true">+IF(OFFSET('Water Data'!$H$27,0,10*ROW('Water Data'!H176))="","",OFFSET('Water Data'!$H$27,0,10*ROW('Water Data'!H176)))</f>
        <v/>
      </c>
      <c r="CF182" s="276" t="str">
        <f ca="true">+IF(OFFSET('Water Data'!$H$28,0,10*ROW('Water Data'!H176))="","",OFFSET('Water Data'!$H$28,0,10*ROW('Water Data'!H176)))</f>
        <v/>
      </c>
      <c r="CG182" s="276" t="str">
        <f ca="true">+IF(OFFSET('Water Data'!$H$29,0,10*ROW('Water Data'!H176))="","",OFFSET('Water Data'!$H$29,0,10*ROW('Water Data'!H176)))</f>
        <v/>
      </c>
      <c r="CH182" s="276" t="str">
        <f ca="true">+IF(OFFSET('Water Data'!$I$27,0,10*ROW('Water Data'!I176))="","",OFFSET('Water Data'!$I$27,0,10*ROW('Water Data'!I176)))</f>
        <v/>
      </c>
      <c r="CI182" s="276" t="str">
        <f ca="true">+IF(OFFSET('Water Data'!$I$28,0,10*ROW('Water Data'!I176))="","",OFFSET('Water Data'!$I$28,0,10*ROW('Water Data'!I176)))</f>
        <v/>
      </c>
      <c r="CJ182" s="276" t="str">
        <f ca="true">+IF(OFFSET('Water Data'!$I$29,0,10*ROW('Water Data'!I176))="","",OFFSET('Water Data'!$I$29,0,10*ROW('Water Data'!I176)))</f>
        <v/>
      </c>
      <c r="CK182" s="276" t="str">
        <f ca="true">+IF(OFFSET('Sanitation Data'!$D$28,0,10*ROW('Sanitation Data'!D176))="","",OFFSET('Sanitation Data'!$D$28,0,10*ROW('Sanitation Data'!D176)))</f>
        <v/>
      </c>
      <c r="CL182" s="276" t="str">
        <f ca="true">+IF(OFFSET('Sanitation Data'!$D$29,0,10*ROW('Sanitation Data'!D176))="","",OFFSET('Sanitation Data'!$D$29,0,10*ROW('Sanitation Data'!D176)))</f>
        <v/>
      </c>
      <c r="CM182" s="276" t="str">
        <f ca="true">+IF(OFFSET('Sanitation Data'!$D$30,0,10*ROW('Sanitation Data'!D176))="","",OFFSET('Sanitation Data'!$D$30,0,10*ROW('Sanitation Data'!D176)))</f>
        <v/>
      </c>
      <c r="CN182" s="276" t="str">
        <f ca="true">+IF(OFFSET('Sanitation Data'!$D$31,0,10*ROW('Sanitation Data'!D176))="","",OFFSET('Sanitation Data'!$D$31,0,10*ROW('Sanitation Data'!D176)))</f>
        <v/>
      </c>
      <c r="CO182" s="276" t="str">
        <f ca="true">+IF(OFFSET('Sanitation Data'!$D$32,0,10*ROW('Sanitation Data'!D176))="","",OFFSET('Sanitation Data'!$D$32,0,10*ROW('Sanitation Data'!D176)))</f>
        <v/>
      </c>
      <c r="CP182" s="276" t="str">
        <f ca="true">+IF(OFFSET('Sanitation Data'!$E$28,0,10*ROW('Sanitation Data'!E176))="","",OFFSET('Sanitation Data'!$E$28,0,10*ROW('Sanitation Data'!E176)))</f>
        <v/>
      </c>
      <c r="CQ182" s="276" t="str">
        <f ca="true">+IF(OFFSET('Sanitation Data'!$E$29,0,10*ROW('Sanitation Data'!E176))="","",OFFSET('Sanitation Data'!$E$29,0,10*ROW('Sanitation Data'!E176)))</f>
        <v/>
      </c>
      <c r="CR182" s="276" t="str">
        <f ca="true">+IF(OFFSET('Sanitation Data'!$E$30,0,10*ROW('Sanitation Data'!E176))="","",OFFSET('Sanitation Data'!$E$30,0,10*ROW('Sanitation Data'!E176)))</f>
        <v/>
      </c>
      <c r="CS182" s="276" t="str">
        <f ca="true">+IF(OFFSET('Sanitation Data'!$E$31,0,10*ROW('Sanitation Data'!E176))="","",OFFSET('Sanitation Data'!$E$31,0,10*ROW('Sanitation Data'!E176)))</f>
        <v/>
      </c>
      <c r="CT182" s="276" t="str">
        <f ca="true">+IF(OFFSET('Sanitation Data'!$E$32,0,10*ROW('Sanitation Data'!E176))="","",OFFSET('Sanitation Data'!$E$32,0,10*ROW('Sanitation Data'!E176)))</f>
        <v/>
      </c>
      <c r="CU182" s="276" t="str">
        <f ca="true">+IF(OFFSET('Sanitation Data'!$F$28,0,10*ROW('Sanitation Data'!F176))="","",OFFSET('Sanitation Data'!$F$28,0,10*ROW('Sanitation Data'!F176)))</f>
        <v/>
      </c>
      <c r="CV182" s="276" t="str">
        <f ca="true">+IF(OFFSET('Sanitation Data'!$F$29,0,10*ROW('Sanitation Data'!F176))="","",OFFSET('Sanitation Data'!$F$29,0,10*ROW('Sanitation Data'!F176)))</f>
        <v/>
      </c>
      <c r="CW182" s="276" t="str">
        <f ca="true">+IF(OFFSET('Sanitation Data'!$F$30,0,10*ROW('Sanitation Data'!F176))="","",OFFSET('Sanitation Data'!$F$30,0,10*ROW('Sanitation Data'!F176)))</f>
        <v/>
      </c>
      <c r="CX182" s="276" t="str">
        <f ca="true">+IF(OFFSET('Sanitation Data'!$F$31,0,10*ROW('Sanitation Data'!F176))="","",OFFSET('Sanitation Data'!$F$31,0,10*ROW('Sanitation Data'!F176)))</f>
        <v/>
      </c>
      <c r="CY182" s="276" t="str">
        <f ca="true">+IF(OFFSET('Sanitation Data'!$F$32,0,10*ROW('Sanitation Data'!F176))="","",OFFSET('Sanitation Data'!$F$32,0,10*ROW('Sanitation Data'!F176)))</f>
        <v/>
      </c>
      <c r="CZ182" s="276" t="str">
        <f ca="true">+IF(OFFSET('Sanitation Data'!$G$28,0,10*ROW('Sanitation Data'!G176))="","",OFFSET('Sanitation Data'!$G$28,0,10*ROW('Sanitation Data'!G176)))</f>
        <v/>
      </c>
      <c r="DA182" s="276" t="str">
        <f ca="true">+IF(OFFSET('Sanitation Data'!$G$29,0,10*ROW('Sanitation Data'!G176))="","",OFFSET('Sanitation Data'!$G$29,0,10*ROW('Sanitation Data'!G176)))</f>
        <v/>
      </c>
      <c r="DB182" s="276" t="str">
        <f ca="true">+IF(OFFSET('Sanitation Data'!$G$30,0,10*ROW('Sanitation Data'!G176))="","",OFFSET('Sanitation Data'!$G$30,0,10*ROW('Sanitation Data'!G176)))</f>
        <v/>
      </c>
      <c r="DC182" s="276" t="str">
        <f ca="true">+IF(OFFSET('Sanitation Data'!$G$31,0,10*ROW('Sanitation Data'!G176))="","",OFFSET('Sanitation Data'!$G$31,0,10*ROW('Sanitation Data'!G176)))</f>
        <v/>
      </c>
      <c r="DD182" s="276" t="str">
        <f ca="true">+IF(OFFSET('Sanitation Data'!$G$32,0,10*ROW('Sanitation Data'!G176))="","",OFFSET('Sanitation Data'!$G$32,0,10*ROW('Sanitation Data'!G176)))</f>
        <v/>
      </c>
      <c r="DE182" s="276" t="str">
        <f ca="true">+IF(OFFSET('Sanitation Data'!$H$28,0,10*ROW('Sanitation Data'!H176))="","",OFFSET('Sanitation Data'!$H$28,0,10*ROW('Sanitation Data'!H176)))</f>
        <v/>
      </c>
      <c r="DF182" s="276" t="str">
        <f ca="true">+IF(OFFSET('Sanitation Data'!$H$29,0,10*ROW('Sanitation Data'!H176))="","",OFFSET('Sanitation Data'!$H$29,0,10*ROW('Sanitation Data'!H176)))</f>
        <v/>
      </c>
      <c r="DG182" s="276" t="str">
        <f ca="true">+IF(OFFSET('Sanitation Data'!$H$30,0,10*ROW('Sanitation Data'!H176))="","",OFFSET('Sanitation Data'!$H$30,0,10*ROW('Sanitation Data'!H176)))</f>
        <v/>
      </c>
      <c r="DH182" s="276" t="str">
        <f ca="true">+IF(OFFSET('Sanitation Data'!$H$31,0,10*ROW('Sanitation Data'!H176))="","",OFFSET('Sanitation Data'!$H$31,0,10*ROW('Sanitation Data'!H176)))</f>
        <v/>
      </c>
      <c r="DI182" s="276" t="str">
        <f ca="true">+IF(OFFSET('Sanitation Data'!$H$32,0,10*ROW('Sanitation Data'!H176))="","",OFFSET('Sanitation Data'!$H$32,0,10*ROW('Sanitation Data'!H176)))</f>
        <v/>
      </c>
      <c r="DJ182" s="276" t="str">
        <f ca="true">+IF(OFFSET('Sanitation Data'!$I$28,0,10*ROW('Sanitation Data'!I176))="","",OFFSET('Sanitation Data'!$I$28,0,10*ROW('Sanitation Data'!I176)))</f>
        <v/>
      </c>
      <c r="DK182" s="276" t="str">
        <f ca="true">+IF(OFFSET('Sanitation Data'!$I$29,0,10*ROW('Sanitation Data'!I176))="","",OFFSET('Sanitation Data'!$I$29,0,10*ROW('Sanitation Data'!I176)))</f>
        <v/>
      </c>
      <c r="DL182" s="276" t="str">
        <f ca="true">+IF(OFFSET('Sanitation Data'!$I$30,0,10*ROW('Sanitation Data'!I176))="","",OFFSET('Sanitation Data'!$I$30,0,10*ROW('Sanitation Data'!I176)))</f>
        <v/>
      </c>
      <c r="DM182" s="276" t="str">
        <f ca="true">+IF(OFFSET('Sanitation Data'!$I$31,0,10*ROW('Sanitation Data'!I176))="","",OFFSET('Sanitation Data'!$I$31,0,10*ROW('Sanitation Data'!I176)))</f>
        <v/>
      </c>
      <c r="DN182" s="276" t="str">
        <f ca="true">+IF(OFFSET('Sanitation Data'!$I$32,0,10*ROW('Sanitation Data'!I176))="","",OFFSET('Sanitation Data'!$I$32,0,10*ROW('Sanitation Data'!I176)))</f>
        <v/>
      </c>
      <c r="DO182" s="276" t="str">
        <f ca="true">+IF(OFFSET('Hygiene Data'!$D$11,0,10*ROW('Hygiene Data'!D176))="","",OFFSET('Hygiene Data'!$D$11,0,10*ROW('Hygiene Data'!D176)))</f>
        <v/>
      </c>
      <c r="DP182" s="276" t="str">
        <f ca="true">+IF(OFFSET('Hygiene Data'!$D$12,0,10*ROW('Hygiene Data'!D176))="","",OFFSET('Hygiene Data'!$D$12,0,10*ROW('Hygiene Data'!D176)))</f>
        <v/>
      </c>
      <c r="DQ182" s="276" t="str">
        <f ca="true">+IF(OFFSET('Hygiene Data'!$D$13,0,10*ROW('Hygiene Data'!D176))="","",OFFSET('Hygiene Data'!$D$13,0,10*ROW('Hygiene Data'!D176)))</f>
        <v/>
      </c>
      <c r="DR182" s="276" t="str">
        <f ca="true">+IF(OFFSET('Hygiene Data'!$E$11,0,10*ROW('Hygiene Data'!E176))="","",OFFSET('Hygiene Data'!$E$11,0,10*ROW('Hygiene Data'!E176)))</f>
        <v/>
      </c>
      <c r="DS182" s="276" t="str">
        <f ca="true">+IF(OFFSET('Hygiene Data'!$E$12,0,10*ROW('Hygiene Data'!E176))="","",OFFSET('Hygiene Data'!$E$12,0,10*ROW('Hygiene Data'!E176)))</f>
        <v/>
      </c>
      <c r="DT182" s="276" t="str">
        <f ca="true">+IF(OFFSET('Hygiene Data'!$E$13,0,10*ROW('Hygiene Data'!E176))="","",OFFSET('Hygiene Data'!$E$13,0,10*ROW('Hygiene Data'!E176)))</f>
        <v/>
      </c>
      <c r="DU182" s="276" t="str">
        <f ca="true">+IF(OFFSET('Hygiene Data'!$F$11,0,10*ROW('Hygiene Data'!F176))="","",OFFSET('Hygiene Data'!$F$11,0,10*ROW('Hygiene Data'!F176)))</f>
        <v/>
      </c>
      <c r="DV182" s="276" t="str">
        <f ca="true">+IF(OFFSET('Hygiene Data'!$F$12,0,10*ROW('Hygiene Data'!F176))="","",OFFSET('Hygiene Data'!$F$12,0,10*ROW('Hygiene Data'!F176)))</f>
        <v/>
      </c>
      <c r="DW182" s="276" t="str">
        <f ca="true">+IF(OFFSET('Hygiene Data'!$F$13,0,10*ROW('Hygiene Data'!F176))="","",OFFSET('Hygiene Data'!$F$13,0,10*ROW('Hygiene Data'!F176)))</f>
        <v/>
      </c>
      <c r="DX182" s="276" t="str">
        <f ca="true">+IF(OFFSET('Hygiene Data'!$G$11,0,10*ROW('Hygiene Data'!G176))="","",OFFSET('Hygiene Data'!$G$11,0,10*ROW('Hygiene Data'!G176)))</f>
        <v/>
      </c>
      <c r="DY182" s="276" t="str">
        <f ca="true">+IF(OFFSET('Hygiene Data'!$G$12,0,10*ROW('Hygiene Data'!G176))="","",OFFSET('Hygiene Data'!$G$12,0,10*ROW('Hygiene Data'!G176)))</f>
        <v/>
      </c>
      <c r="DZ182" s="276" t="str">
        <f ca="true">+IF(OFFSET('Hygiene Data'!$G$13,0,10*ROW('Hygiene Data'!G176))="","",OFFSET('Hygiene Data'!$G$13,0,10*ROW('Hygiene Data'!G176)))</f>
        <v/>
      </c>
      <c r="EA182" s="276" t="str">
        <f ca="true">+IF(OFFSET('Hygiene Data'!$H$11,0,10*ROW('Hygiene Data'!H176))="","",OFFSET('Hygiene Data'!$H$11,0,10*ROW('Hygiene Data'!H176)))</f>
        <v/>
      </c>
      <c r="EB182" s="276" t="str">
        <f ca="true">+IF(OFFSET('Hygiene Data'!$H$12,0,10*ROW('Hygiene Data'!H176))="","",OFFSET('Hygiene Data'!$H$12,0,10*ROW('Hygiene Data'!H176)))</f>
        <v/>
      </c>
      <c r="EC182" s="276" t="str">
        <f ca="true">+IF(OFFSET('Hygiene Data'!$H$13,0,10*ROW('Hygiene Data'!H176))="","",OFFSET('Hygiene Data'!$H$13,0,10*ROW('Hygiene Data'!H176)))</f>
        <v/>
      </c>
      <c r="ED182" s="276" t="str">
        <f ca="true">+IF(OFFSET('Hygiene Data'!$I$11,0,10*ROW('Hygiene Data'!I176))="","",OFFSET('Hygiene Data'!$I$11,0,10*ROW('Hygiene Data'!I176)))</f>
        <v/>
      </c>
      <c r="EE182" s="276" t="str">
        <f ca="true">+IF(OFFSET('Hygiene Data'!$I$12,0,10*ROW('Hygiene Data'!I176))="","",OFFSET('Hygiene Data'!$I$12,0,10*ROW('Hygiene Data'!I176)))</f>
        <v/>
      </c>
      <c r="EF182" s="276"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32"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6"/>
      <c r="BS183" s="276" t="str">
        <f ca="true">+IF(OFFSET('Water Data'!$D$27,0,10*ROW('Water Data'!D177))="","",OFFSET('Water Data'!$D$27,0,10*ROW('Water Data'!D177)))</f>
        <v/>
      </c>
      <c r="BT183" s="276" t="str">
        <f ca="true">+IF(OFFSET('Water Data'!$D$28,0,10*ROW('Water Data'!D177))="","",OFFSET('Water Data'!$D$28,0,10*ROW('Water Data'!D177)))</f>
        <v/>
      </c>
      <c r="BU183" s="276" t="str">
        <f ca="true">+IF(OFFSET('Water Data'!$D$29,0,10*ROW('Water Data'!D177))="","",OFFSET('Water Data'!$D$29,0,10*ROW('Water Data'!D177)))</f>
        <v/>
      </c>
      <c r="BV183" s="276" t="str">
        <f ca="true">+IF(OFFSET('Water Data'!$E$27,0,10*ROW('Water Data'!E177))="","",OFFSET('Water Data'!$E$27,0,10*ROW('Water Data'!E177)))</f>
        <v/>
      </c>
      <c r="BW183" s="276" t="str">
        <f ca="true">+IF(OFFSET('Water Data'!$E$28,0,10*ROW('Water Data'!E177))="","",OFFSET('Water Data'!$E$28,0,10*ROW('Water Data'!E177)))</f>
        <v/>
      </c>
      <c r="BX183" s="276" t="str">
        <f ca="true">+IF(OFFSET('Water Data'!$E$29,0,10*ROW('Water Data'!E177))="","",OFFSET('Water Data'!$E$29,0,10*ROW('Water Data'!E177)))</f>
        <v/>
      </c>
      <c r="BY183" s="276" t="str">
        <f ca="true">+IF(OFFSET('Water Data'!$F$27,0,10*ROW('Water Data'!F177))="","",OFFSET('Water Data'!$F$27,0,10*ROW('Water Data'!F177)))</f>
        <v/>
      </c>
      <c r="BZ183" s="276" t="str">
        <f ca="true">+IF(OFFSET('Water Data'!$F$28,0,10*ROW('Water Data'!F177))="","",OFFSET('Water Data'!$F$28,0,10*ROW('Water Data'!F177)))</f>
        <v/>
      </c>
      <c r="CA183" s="276" t="str">
        <f ca="true">+IF(OFFSET('Water Data'!$F$29,0,10*ROW('Water Data'!F177))="","",OFFSET('Water Data'!$F$29,0,10*ROW('Water Data'!F177)))</f>
        <v/>
      </c>
      <c r="CB183" s="276" t="str">
        <f ca="true">+IF(OFFSET('Water Data'!$G$27,0,10*ROW('Water Data'!G177))="","",OFFSET('Water Data'!$G$27,0,10*ROW('Water Data'!G177)))</f>
        <v/>
      </c>
      <c r="CC183" s="276" t="str">
        <f ca="true">+IF(OFFSET('Water Data'!$G$28,0,10*ROW('Water Data'!G177))="","",OFFSET('Water Data'!$G$28,0,10*ROW('Water Data'!G177)))</f>
        <v/>
      </c>
      <c r="CD183" s="276" t="str">
        <f ca="true">+IF(OFFSET('Water Data'!$G$29,0,10*ROW('Water Data'!G177))="","",OFFSET('Water Data'!$G$29,0,10*ROW('Water Data'!G177)))</f>
        <v/>
      </c>
      <c r="CE183" s="276" t="str">
        <f ca="true">+IF(OFFSET('Water Data'!$H$27,0,10*ROW('Water Data'!H177))="","",OFFSET('Water Data'!$H$27,0,10*ROW('Water Data'!H177)))</f>
        <v/>
      </c>
      <c r="CF183" s="276" t="str">
        <f ca="true">+IF(OFFSET('Water Data'!$H$28,0,10*ROW('Water Data'!H177))="","",OFFSET('Water Data'!$H$28,0,10*ROW('Water Data'!H177)))</f>
        <v/>
      </c>
      <c r="CG183" s="276" t="str">
        <f ca="true">+IF(OFFSET('Water Data'!$H$29,0,10*ROW('Water Data'!H177))="","",OFFSET('Water Data'!$H$29,0,10*ROW('Water Data'!H177)))</f>
        <v/>
      </c>
      <c r="CH183" s="276" t="str">
        <f ca="true">+IF(OFFSET('Water Data'!$I$27,0,10*ROW('Water Data'!I177))="","",OFFSET('Water Data'!$I$27,0,10*ROW('Water Data'!I177)))</f>
        <v/>
      </c>
      <c r="CI183" s="276" t="str">
        <f ca="true">+IF(OFFSET('Water Data'!$I$28,0,10*ROW('Water Data'!I177))="","",OFFSET('Water Data'!$I$28,0,10*ROW('Water Data'!I177)))</f>
        <v/>
      </c>
      <c r="CJ183" s="276" t="str">
        <f ca="true">+IF(OFFSET('Water Data'!$I$29,0,10*ROW('Water Data'!I177))="","",OFFSET('Water Data'!$I$29,0,10*ROW('Water Data'!I177)))</f>
        <v/>
      </c>
      <c r="CK183" s="276" t="str">
        <f ca="true">+IF(OFFSET('Sanitation Data'!$D$28,0,10*ROW('Sanitation Data'!D177))="","",OFFSET('Sanitation Data'!$D$28,0,10*ROW('Sanitation Data'!D177)))</f>
        <v/>
      </c>
      <c r="CL183" s="276" t="str">
        <f ca="true">+IF(OFFSET('Sanitation Data'!$D$29,0,10*ROW('Sanitation Data'!D177))="","",OFFSET('Sanitation Data'!$D$29,0,10*ROW('Sanitation Data'!D177)))</f>
        <v/>
      </c>
      <c r="CM183" s="276" t="str">
        <f ca="true">+IF(OFFSET('Sanitation Data'!$D$30,0,10*ROW('Sanitation Data'!D177))="","",OFFSET('Sanitation Data'!$D$30,0,10*ROW('Sanitation Data'!D177)))</f>
        <v/>
      </c>
      <c r="CN183" s="276" t="str">
        <f ca="true">+IF(OFFSET('Sanitation Data'!$D$31,0,10*ROW('Sanitation Data'!D177))="","",OFFSET('Sanitation Data'!$D$31,0,10*ROW('Sanitation Data'!D177)))</f>
        <v/>
      </c>
      <c r="CO183" s="276" t="str">
        <f ca="true">+IF(OFFSET('Sanitation Data'!$D$32,0,10*ROW('Sanitation Data'!D177))="","",OFFSET('Sanitation Data'!$D$32,0,10*ROW('Sanitation Data'!D177)))</f>
        <v/>
      </c>
      <c r="CP183" s="276" t="str">
        <f ca="true">+IF(OFFSET('Sanitation Data'!$E$28,0,10*ROW('Sanitation Data'!E177))="","",OFFSET('Sanitation Data'!$E$28,0,10*ROW('Sanitation Data'!E177)))</f>
        <v/>
      </c>
      <c r="CQ183" s="276" t="str">
        <f ca="true">+IF(OFFSET('Sanitation Data'!$E$29,0,10*ROW('Sanitation Data'!E177))="","",OFFSET('Sanitation Data'!$E$29,0,10*ROW('Sanitation Data'!E177)))</f>
        <v/>
      </c>
      <c r="CR183" s="276" t="str">
        <f ca="true">+IF(OFFSET('Sanitation Data'!$E$30,0,10*ROW('Sanitation Data'!E177))="","",OFFSET('Sanitation Data'!$E$30,0,10*ROW('Sanitation Data'!E177)))</f>
        <v/>
      </c>
      <c r="CS183" s="276" t="str">
        <f ca="true">+IF(OFFSET('Sanitation Data'!$E$31,0,10*ROW('Sanitation Data'!E177))="","",OFFSET('Sanitation Data'!$E$31,0,10*ROW('Sanitation Data'!E177)))</f>
        <v/>
      </c>
      <c r="CT183" s="276" t="str">
        <f ca="true">+IF(OFFSET('Sanitation Data'!$E$32,0,10*ROW('Sanitation Data'!E177))="","",OFFSET('Sanitation Data'!$E$32,0,10*ROW('Sanitation Data'!E177)))</f>
        <v/>
      </c>
      <c r="CU183" s="276" t="str">
        <f ca="true">+IF(OFFSET('Sanitation Data'!$F$28,0,10*ROW('Sanitation Data'!F177))="","",OFFSET('Sanitation Data'!$F$28,0,10*ROW('Sanitation Data'!F177)))</f>
        <v/>
      </c>
      <c r="CV183" s="276" t="str">
        <f ca="true">+IF(OFFSET('Sanitation Data'!$F$29,0,10*ROW('Sanitation Data'!F177))="","",OFFSET('Sanitation Data'!$F$29,0,10*ROW('Sanitation Data'!F177)))</f>
        <v/>
      </c>
      <c r="CW183" s="276" t="str">
        <f ca="true">+IF(OFFSET('Sanitation Data'!$F$30,0,10*ROW('Sanitation Data'!F177))="","",OFFSET('Sanitation Data'!$F$30,0,10*ROW('Sanitation Data'!F177)))</f>
        <v/>
      </c>
      <c r="CX183" s="276" t="str">
        <f ca="true">+IF(OFFSET('Sanitation Data'!$F$31,0,10*ROW('Sanitation Data'!F177))="","",OFFSET('Sanitation Data'!$F$31,0,10*ROW('Sanitation Data'!F177)))</f>
        <v/>
      </c>
      <c r="CY183" s="276" t="str">
        <f ca="true">+IF(OFFSET('Sanitation Data'!$F$32,0,10*ROW('Sanitation Data'!F177))="","",OFFSET('Sanitation Data'!$F$32,0,10*ROW('Sanitation Data'!F177)))</f>
        <v/>
      </c>
      <c r="CZ183" s="276" t="str">
        <f ca="true">+IF(OFFSET('Sanitation Data'!$G$28,0,10*ROW('Sanitation Data'!G177))="","",OFFSET('Sanitation Data'!$G$28,0,10*ROW('Sanitation Data'!G177)))</f>
        <v/>
      </c>
      <c r="DA183" s="276" t="str">
        <f ca="true">+IF(OFFSET('Sanitation Data'!$G$29,0,10*ROW('Sanitation Data'!G177))="","",OFFSET('Sanitation Data'!$G$29,0,10*ROW('Sanitation Data'!G177)))</f>
        <v/>
      </c>
      <c r="DB183" s="276" t="str">
        <f ca="true">+IF(OFFSET('Sanitation Data'!$G$30,0,10*ROW('Sanitation Data'!G177))="","",OFFSET('Sanitation Data'!$G$30,0,10*ROW('Sanitation Data'!G177)))</f>
        <v/>
      </c>
      <c r="DC183" s="276" t="str">
        <f ca="true">+IF(OFFSET('Sanitation Data'!$G$31,0,10*ROW('Sanitation Data'!G177))="","",OFFSET('Sanitation Data'!$G$31,0,10*ROW('Sanitation Data'!G177)))</f>
        <v/>
      </c>
      <c r="DD183" s="276" t="str">
        <f ca="true">+IF(OFFSET('Sanitation Data'!$G$32,0,10*ROW('Sanitation Data'!G177))="","",OFFSET('Sanitation Data'!$G$32,0,10*ROW('Sanitation Data'!G177)))</f>
        <v/>
      </c>
      <c r="DE183" s="276" t="str">
        <f ca="true">+IF(OFFSET('Sanitation Data'!$H$28,0,10*ROW('Sanitation Data'!H177))="","",OFFSET('Sanitation Data'!$H$28,0,10*ROW('Sanitation Data'!H177)))</f>
        <v/>
      </c>
      <c r="DF183" s="276" t="str">
        <f ca="true">+IF(OFFSET('Sanitation Data'!$H$29,0,10*ROW('Sanitation Data'!H177))="","",OFFSET('Sanitation Data'!$H$29,0,10*ROW('Sanitation Data'!H177)))</f>
        <v/>
      </c>
      <c r="DG183" s="276" t="str">
        <f ca="true">+IF(OFFSET('Sanitation Data'!$H$30,0,10*ROW('Sanitation Data'!H177))="","",OFFSET('Sanitation Data'!$H$30,0,10*ROW('Sanitation Data'!H177)))</f>
        <v/>
      </c>
      <c r="DH183" s="276" t="str">
        <f ca="true">+IF(OFFSET('Sanitation Data'!$H$31,0,10*ROW('Sanitation Data'!H177))="","",OFFSET('Sanitation Data'!$H$31,0,10*ROW('Sanitation Data'!H177)))</f>
        <v/>
      </c>
      <c r="DI183" s="276" t="str">
        <f ca="true">+IF(OFFSET('Sanitation Data'!$H$32,0,10*ROW('Sanitation Data'!H177))="","",OFFSET('Sanitation Data'!$H$32,0,10*ROW('Sanitation Data'!H177)))</f>
        <v/>
      </c>
      <c r="DJ183" s="276" t="str">
        <f ca="true">+IF(OFFSET('Sanitation Data'!$I$28,0,10*ROW('Sanitation Data'!I177))="","",OFFSET('Sanitation Data'!$I$28,0,10*ROW('Sanitation Data'!I177)))</f>
        <v/>
      </c>
      <c r="DK183" s="276" t="str">
        <f ca="true">+IF(OFFSET('Sanitation Data'!$I$29,0,10*ROW('Sanitation Data'!I177))="","",OFFSET('Sanitation Data'!$I$29,0,10*ROW('Sanitation Data'!I177)))</f>
        <v/>
      </c>
      <c r="DL183" s="276" t="str">
        <f ca="true">+IF(OFFSET('Sanitation Data'!$I$30,0,10*ROW('Sanitation Data'!I177))="","",OFFSET('Sanitation Data'!$I$30,0,10*ROW('Sanitation Data'!I177)))</f>
        <v/>
      </c>
      <c r="DM183" s="276" t="str">
        <f ca="true">+IF(OFFSET('Sanitation Data'!$I$31,0,10*ROW('Sanitation Data'!I177))="","",OFFSET('Sanitation Data'!$I$31,0,10*ROW('Sanitation Data'!I177)))</f>
        <v/>
      </c>
      <c r="DN183" s="276" t="str">
        <f ca="true">+IF(OFFSET('Sanitation Data'!$I$32,0,10*ROW('Sanitation Data'!I177))="","",OFFSET('Sanitation Data'!$I$32,0,10*ROW('Sanitation Data'!I177)))</f>
        <v/>
      </c>
      <c r="DO183" s="276" t="str">
        <f ca="true">+IF(OFFSET('Hygiene Data'!$D$11,0,10*ROW('Hygiene Data'!D177))="","",OFFSET('Hygiene Data'!$D$11,0,10*ROW('Hygiene Data'!D177)))</f>
        <v/>
      </c>
      <c r="DP183" s="276" t="str">
        <f ca="true">+IF(OFFSET('Hygiene Data'!$D$12,0,10*ROW('Hygiene Data'!D177))="","",OFFSET('Hygiene Data'!$D$12,0,10*ROW('Hygiene Data'!D177)))</f>
        <v/>
      </c>
      <c r="DQ183" s="276" t="str">
        <f ca="true">+IF(OFFSET('Hygiene Data'!$D$13,0,10*ROW('Hygiene Data'!D177))="","",OFFSET('Hygiene Data'!$D$13,0,10*ROW('Hygiene Data'!D177)))</f>
        <v/>
      </c>
      <c r="DR183" s="276" t="str">
        <f ca="true">+IF(OFFSET('Hygiene Data'!$E$11,0,10*ROW('Hygiene Data'!E177))="","",OFFSET('Hygiene Data'!$E$11,0,10*ROW('Hygiene Data'!E177)))</f>
        <v/>
      </c>
      <c r="DS183" s="276" t="str">
        <f ca="true">+IF(OFFSET('Hygiene Data'!$E$12,0,10*ROW('Hygiene Data'!E177))="","",OFFSET('Hygiene Data'!$E$12,0,10*ROW('Hygiene Data'!E177)))</f>
        <v/>
      </c>
      <c r="DT183" s="276" t="str">
        <f ca="true">+IF(OFFSET('Hygiene Data'!$E$13,0,10*ROW('Hygiene Data'!E177))="","",OFFSET('Hygiene Data'!$E$13,0,10*ROW('Hygiene Data'!E177)))</f>
        <v/>
      </c>
      <c r="DU183" s="276" t="str">
        <f ca="true">+IF(OFFSET('Hygiene Data'!$F$11,0,10*ROW('Hygiene Data'!F177))="","",OFFSET('Hygiene Data'!$F$11,0,10*ROW('Hygiene Data'!F177)))</f>
        <v/>
      </c>
      <c r="DV183" s="276" t="str">
        <f ca="true">+IF(OFFSET('Hygiene Data'!$F$12,0,10*ROW('Hygiene Data'!F177))="","",OFFSET('Hygiene Data'!$F$12,0,10*ROW('Hygiene Data'!F177)))</f>
        <v/>
      </c>
      <c r="DW183" s="276" t="str">
        <f ca="true">+IF(OFFSET('Hygiene Data'!$F$13,0,10*ROW('Hygiene Data'!F177))="","",OFFSET('Hygiene Data'!$F$13,0,10*ROW('Hygiene Data'!F177)))</f>
        <v/>
      </c>
      <c r="DX183" s="276" t="str">
        <f ca="true">+IF(OFFSET('Hygiene Data'!$G$11,0,10*ROW('Hygiene Data'!G177))="","",OFFSET('Hygiene Data'!$G$11,0,10*ROW('Hygiene Data'!G177)))</f>
        <v/>
      </c>
      <c r="DY183" s="276" t="str">
        <f ca="true">+IF(OFFSET('Hygiene Data'!$G$12,0,10*ROW('Hygiene Data'!G177))="","",OFFSET('Hygiene Data'!$G$12,0,10*ROW('Hygiene Data'!G177)))</f>
        <v/>
      </c>
      <c r="DZ183" s="276" t="str">
        <f ca="true">+IF(OFFSET('Hygiene Data'!$G$13,0,10*ROW('Hygiene Data'!G177))="","",OFFSET('Hygiene Data'!$G$13,0,10*ROW('Hygiene Data'!G177)))</f>
        <v/>
      </c>
      <c r="EA183" s="276" t="str">
        <f ca="true">+IF(OFFSET('Hygiene Data'!$H$11,0,10*ROW('Hygiene Data'!H177))="","",OFFSET('Hygiene Data'!$H$11,0,10*ROW('Hygiene Data'!H177)))</f>
        <v/>
      </c>
      <c r="EB183" s="276" t="str">
        <f ca="true">+IF(OFFSET('Hygiene Data'!$H$12,0,10*ROW('Hygiene Data'!H177))="","",OFFSET('Hygiene Data'!$H$12,0,10*ROW('Hygiene Data'!H177)))</f>
        <v/>
      </c>
      <c r="EC183" s="276" t="str">
        <f ca="true">+IF(OFFSET('Hygiene Data'!$H$13,0,10*ROW('Hygiene Data'!H177))="","",OFFSET('Hygiene Data'!$H$13,0,10*ROW('Hygiene Data'!H177)))</f>
        <v/>
      </c>
      <c r="ED183" s="276" t="str">
        <f ca="true">+IF(OFFSET('Hygiene Data'!$I$11,0,10*ROW('Hygiene Data'!I177))="","",OFFSET('Hygiene Data'!$I$11,0,10*ROW('Hygiene Data'!I177)))</f>
        <v/>
      </c>
      <c r="EE183" s="276" t="str">
        <f ca="true">+IF(OFFSET('Hygiene Data'!$I$12,0,10*ROW('Hygiene Data'!I177))="","",OFFSET('Hygiene Data'!$I$12,0,10*ROW('Hygiene Data'!I177)))</f>
        <v/>
      </c>
      <c r="EF183" s="276"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32"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6"/>
      <c r="BS184" s="276" t="str">
        <f ca="true">+IF(OFFSET('Water Data'!$D$27,0,10*ROW('Water Data'!D178))="","",OFFSET('Water Data'!$D$27,0,10*ROW('Water Data'!D178)))</f>
        <v/>
      </c>
      <c r="BT184" s="276" t="str">
        <f ca="true">+IF(OFFSET('Water Data'!$D$28,0,10*ROW('Water Data'!D178))="","",OFFSET('Water Data'!$D$28,0,10*ROW('Water Data'!D178)))</f>
        <v/>
      </c>
      <c r="BU184" s="276" t="str">
        <f ca="true">+IF(OFFSET('Water Data'!$D$29,0,10*ROW('Water Data'!D178))="","",OFFSET('Water Data'!$D$29,0,10*ROW('Water Data'!D178)))</f>
        <v/>
      </c>
      <c r="BV184" s="276" t="str">
        <f ca="true">+IF(OFFSET('Water Data'!$E$27,0,10*ROW('Water Data'!E178))="","",OFFSET('Water Data'!$E$27,0,10*ROW('Water Data'!E178)))</f>
        <v/>
      </c>
      <c r="BW184" s="276" t="str">
        <f ca="true">+IF(OFFSET('Water Data'!$E$28,0,10*ROW('Water Data'!E178))="","",OFFSET('Water Data'!$E$28,0,10*ROW('Water Data'!E178)))</f>
        <v/>
      </c>
      <c r="BX184" s="276" t="str">
        <f ca="true">+IF(OFFSET('Water Data'!$E$29,0,10*ROW('Water Data'!E178))="","",OFFSET('Water Data'!$E$29,0,10*ROW('Water Data'!E178)))</f>
        <v/>
      </c>
      <c r="BY184" s="276" t="str">
        <f ca="true">+IF(OFFSET('Water Data'!$F$27,0,10*ROW('Water Data'!F178))="","",OFFSET('Water Data'!$F$27,0,10*ROW('Water Data'!F178)))</f>
        <v/>
      </c>
      <c r="BZ184" s="276" t="str">
        <f ca="true">+IF(OFFSET('Water Data'!$F$28,0,10*ROW('Water Data'!F178))="","",OFFSET('Water Data'!$F$28,0,10*ROW('Water Data'!F178)))</f>
        <v/>
      </c>
      <c r="CA184" s="276" t="str">
        <f ca="true">+IF(OFFSET('Water Data'!$F$29,0,10*ROW('Water Data'!F178))="","",OFFSET('Water Data'!$F$29,0,10*ROW('Water Data'!F178)))</f>
        <v/>
      </c>
      <c r="CB184" s="276" t="str">
        <f ca="true">+IF(OFFSET('Water Data'!$G$27,0,10*ROW('Water Data'!G178))="","",OFFSET('Water Data'!$G$27,0,10*ROW('Water Data'!G178)))</f>
        <v/>
      </c>
      <c r="CC184" s="276" t="str">
        <f ca="true">+IF(OFFSET('Water Data'!$G$28,0,10*ROW('Water Data'!G178))="","",OFFSET('Water Data'!$G$28,0,10*ROW('Water Data'!G178)))</f>
        <v/>
      </c>
      <c r="CD184" s="276" t="str">
        <f ca="true">+IF(OFFSET('Water Data'!$G$29,0,10*ROW('Water Data'!G178))="","",OFFSET('Water Data'!$G$29,0,10*ROW('Water Data'!G178)))</f>
        <v/>
      </c>
      <c r="CE184" s="276" t="str">
        <f ca="true">+IF(OFFSET('Water Data'!$H$27,0,10*ROW('Water Data'!H178))="","",OFFSET('Water Data'!$H$27,0,10*ROW('Water Data'!H178)))</f>
        <v/>
      </c>
      <c r="CF184" s="276" t="str">
        <f ca="true">+IF(OFFSET('Water Data'!$H$28,0,10*ROW('Water Data'!H178))="","",OFFSET('Water Data'!$H$28,0,10*ROW('Water Data'!H178)))</f>
        <v/>
      </c>
      <c r="CG184" s="276" t="str">
        <f ca="true">+IF(OFFSET('Water Data'!$H$29,0,10*ROW('Water Data'!H178))="","",OFFSET('Water Data'!$H$29,0,10*ROW('Water Data'!H178)))</f>
        <v/>
      </c>
      <c r="CH184" s="276" t="str">
        <f ca="true">+IF(OFFSET('Water Data'!$I$27,0,10*ROW('Water Data'!I178))="","",OFFSET('Water Data'!$I$27,0,10*ROW('Water Data'!I178)))</f>
        <v/>
      </c>
      <c r="CI184" s="276" t="str">
        <f ca="true">+IF(OFFSET('Water Data'!$I$28,0,10*ROW('Water Data'!I178))="","",OFFSET('Water Data'!$I$28,0,10*ROW('Water Data'!I178)))</f>
        <v/>
      </c>
      <c r="CJ184" s="276" t="str">
        <f ca="true">+IF(OFFSET('Water Data'!$I$29,0,10*ROW('Water Data'!I178))="","",OFFSET('Water Data'!$I$29,0,10*ROW('Water Data'!I178)))</f>
        <v/>
      </c>
      <c r="CK184" s="276" t="str">
        <f ca="true">+IF(OFFSET('Sanitation Data'!$D$28,0,10*ROW('Sanitation Data'!D178))="","",OFFSET('Sanitation Data'!$D$28,0,10*ROW('Sanitation Data'!D178)))</f>
        <v/>
      </c>
      <c r="CL184" s="276" t="str">
        <f ca="true">+IF(OFFSET('Sanitation Data'!$D$29,0,10*ROW('Sanitation Data'!D178))="","",OFFSET('Sanitation Data'!$D$29,0,10*ROW('Sanitation Data'!D178)))</f>
        <v/>
      </c>
      <c r="CM184" s="276" t="str">
        <f ca="true">+IF(OFFSET('Sanitation Data'!$D$30,0,10*ROW('Sanitation Data'!D178))="","",OFFSET('Sanitation Data'!$D$30,0,10*ROW('Sanitation Data'!D178)))</f>
        <v/>
      </c>
      <c r="CN184" s="276" t="str">
        <f ca="true">+IF(OFFSET('Sanitation Data'!$D$31,0,10*ROW('Sanitation Data'!D178))="","",OFFSET('Sanitation Data'!$D$31,0,10*ROW('Sanitation Data'!D178)))</f>
        <v/>
      </c>
      <c r="CO184" s="276" t="str">
        <f ca="true">+IF(OFFSET('Sanitation Data'!$D$32,0,10*ROW('Sanitation Data'!D178))="","",OFFSET('Sanitation Data'!$D$32,0,10*ROW('Sanitation Data'!D178)))</f>
        <v/>
      </c>
      <c r="CP184" s="276" t="str">
        <f ca="true">+IF(OFFSET('Sanitation Data'!$E$28,0,10*ROW('Sanitation Data'!E178))="","",OFFSET('Sanitation Data'!$E$28,0,10*ROW('Sanitation Data'!E178)))</f>
        <v/>
      </c>
      <c r="CQ184" s="276" t="str">
        <f ca="true">+IF(OFFSET('Sanitation Data'!$E$29,0,10*ROW('Sanitation Data'!E178))="","",OFFSET('Sanitation Data'!$E$29,0,10*ROW('Sanitation Data'!E178)))</f>
        <v/>
      </c>
      <c r="CR184" s="276" t="str">
        <f ca="true">+IF(OFFSET('Sanitation Data'!$E$30,0,10*ROW('Sanitation Data'!E178))="","",OFFSET('Sanitation Data'!$E$30,0,10*ROW('Sanitation Data'!E178)))</f>
        <v/>
      </c>
      <c r="CS184" s="276" t="str">
        <f ca="true">+IF(OFFSET('Sanitation Data'!$E$31,0,10*ROW('Sanitation Data'!E178))="","",OFFSET('Sanitation Data'!$E$31,0,10*ROW('Sanitation Data'!E178)))</f>
        <v/>
      </c>
      <c r="CT184" s="276" t="str">
        <f ca="true">+IF(OFFSET('Sanitation Data'!$E$32,0,10*ROW('Sanitation Data'!E178))="","",OFFSET('Sanitation Data'!$E$32,0,10*ROW('Sanitation Data'!E178)))</f>
        <v/>
      </c>
      <c r="CU184" s="276" t="str">
        <f ca="true">+IF(OFFSET('Sanitation Data'!$F$28,0,10*ROW('Sanitation Data'!F178))="","",OFFSET('Sanitation Data'!$F$28,0,10*ROW('Sanitation Data'!F178)))</f>
        <v/>
      </c>
      <c r="CV184" s="276" t="str">
        <f ca="true">+IF(OFFSET('Sanitation Data'!$F$29,0,10*ROW('Sanitation Data'!F178))="","",OFFSET('Sanitation Data'!$F$29,0,10*ROW('Sanitation Data'!F178)))</f>
        <v/>
      </c>
      <c r="CW184" s="276" t="str">
        <f ca="true">+IF(OFFSET('Sanitation Data'!$F$30,0,10*ROW('Sanitation Data'!F178))="","",OFFSET('Sanitation Data'!$F$30,0,10*ROW('Sanitation Data'!F178)))</f>
        <v/>
      </c>
      <c r="CX184" s="276" t="str">
        <f ca="true">+IF(OFFSET('Sanitation Data'!$F$31,0,10*ROW('Sanitation Data'!F178))="","",OFFSET('Sanitation Data'!$F$31,0,10*ROW('Sanitation Data'!F178)))</f>
        <v/>
      </c>
      <c r="CY184" s="276" t="str">
        <f ca="true">+IF(OFFSET('Sanitation Data'!$F$32,0,10*ROW('Sanitation Data'!F178))="","",OFFSET('Sanitation Data'!$F$32,0,10*ROW('Sanitation Data'!F178)))</f>
        <v/>
      </c>
      <c r="CZ184" s="276" t="str">
        <f ca="true">+IF(OFFSET('Sanitation Data'!$G$28,0,10*ROW('Sanitation Data'!G178))="","",OFFSET('Sanitation Data'!$G$28,0,10*ROW('Sanitation Data'!G178)))</f>
        <v/>
      </c>
      <c r="DA184" s="276" t="str">
        <f ca="true">+IF(OFFSET('Sanitation Data'!$G$29,0,10*ROW('Sanitation Data'!G178))="","",OFFSET('Sanitation Data'!$G$29,0,10*ROW('Sanitation Data'!G178)))</f>
        <v/>
      </c>
      <c r="DB184" s="276" t="str">
        <f ca="true">+IF(OFFSET('Sanitation Data'!$G$30,0,10*ROW('Sanitation Data'!G178))="","",OFFSET('Sanitation Data'!$G$30,0,10*ROW('Sanitation Data'!G178)))</f>
        <v/>
      </c>
      <c r="DC184" s="276" t="str">
        <f ca="true">+IF(OFFSET('Sanitation Data'!$G$31,0,10*ROW('Sanitation Data'!G178))="","",OFFSET('Sanitation Data'!$G$31,0,10*ROW('Sanitation Data'!G178)))</f>
        <v/>
      </c>
      <c r="DD184" s="276" t="str">
        <f ca="true">+IF(OFFSET('Sanitation Data'!$G$32,0,10*ROW('Sanitation Data'!G178))="","",OFFSET('Sanitation Data'!$G$32,0,10*ROW('Sanitation Data'!G178)))</f>
        <v/>
      </c>
      <c r="DE184" s="276" t="str">
        <f ca="true">+IF(OFFSET('Sanitation Data'!$H$28,0,10*ROW('Sanitation Data'!H178))="","",OFFSET('Sanitation Data'!$H$28,0,10*ROW('Sanitation Data'!H178)))</f>
        <v/>
      </c>
      <c r="DF184" s="276" t="str">
        <f ca="true">+IF(OFFSET('Sanitation Data'!$H$29,0,10*ROW('Sanitation Data'!H178))="","",OFFSET('Sanitation Data'!$H$29,0,10*ROW('Sanitation Data'!H178)))</f>
        <v/>
      </c>
      <c r="DG184" s="276" t="str">
        <f ca="true">+IF(OFFSET('Sanitation Data'!$H$30,0,10*ROW('Sanitation Data'!H178))="","",OFFSET('Sanitation Data'!$H$30,0,10*ROW('Sanitation Data'!H178)))</f>
        <v/>
      </c>
      <c r="DH184" s="276" t="str">
        <f ca="true">+IF(OFFSET('Sanitation Data'!$H$31,0,10*ROW('Sanitation Data'!H178))="","",OFFSET('Sanitation Data'!$H$31,0,10*ROW('Sanitation Data'!H178)))</f>
        <v/>
      </c>
      <c r="DI184" s="276" t="str">
        <f ca="true">+IF(OFFSET('Sanitation Data'!$H$32,0,10*ROW('Sanitation Data'!H178))="","",OFFSET('Sanitation Data'!$H$32,0,10*ROW('Sanitation Data'!H178)))</f>
        <v/>
      </c>
      <c r="DJ184" s="276" t="str">
        <f ca="true">+IF(OFFSET('Sanitation Data'!$I$28,0,10*ROW('Sanitation Data'!I178))="","",OFFSET('Sanitation Data'!$I$28,0,10*ROW('Sanitation Data'!I178)))</f>
        <v/>
      </c>
      <c r="DK184" s="276" t="str">
        <f ca="true">+IF(OFFSET('Sanitation Data'!$I$29,0,10*ROW('Sanitation Data'!I178))="","",OFFSET('Sanitation Data'!$I$29,0,10*ROW('Sanitation Data'!I178)))</f>
        <v/>
      </c>
      <c r="DL184" s="276" t="str">
        <f ca="true">+IF(OFFSET('Sanitation Data'!$I$30,0,10*ROW('Sanitation Data'!I178))="","",OFFSET('Sanitation Data'!$I$30,0,10*ROW('Sanitation Data'!I178)))</f>
        <v/>
      </c>
      <c r="DM184" s="276" t="str">
        <f ca="true">+IF(OFFSET('Sanitation Data'!$I$31,0,10*ROW('Sanitation Data'!I178))="","",OFFSET('Sanitation Data'!$I$31,0,10*ROW('Sanitation Data'!I178)))</f>
        <v/>
      </c>
      <c r="DN184" s="276" t="str">
        <f ca="true">+IF(OFFSET('Sanitation Data'!$I$32,0,10*ROW('Sanitation Data'!I178))="","",OFFSET('Sanitation Data'!$I$32,0,10*ROW('Sanitation Data'!I178)))</f>
        <v/>
      </c>
      <c r="DO184" s="276" t="str">
        <f ca="true">+IF(OFFSET('Hygiene Data'!$D$11,0,10*ROW('Hygiene Data'!D178))="","",OFFSET('Hygiene Data'!$D$11,0,10*ROW('Hygiene Data'!D178)))</f>
        <v/>
      </c>
      <c r="DP184" s="276" t="str">
        <f ca="true">+IF(OFFSET('Hygiene Data'!$D$12,0,10*ROW('Hygiene Data'!D178))="","",OFFSET('Hygiene Data'!$D$12,0,10*ROW('Hygiene Data'!D178)))</f>
        <v/>
      </c>
      <c r="DQ184" s="276" t="str">
        <f ca="true">+IF(OFFSET('Hygiene Data'!$D$13,0,10*ROW('Hygiene Data'!D178))="","",OFFSET('Hygiene Data'!$D$13,0,10*ROW('Hygiene Data'!D178)))</f>
        <v/>
      </c>
      <c r="DR184" s="276" t="str">
        <f ca="true">+IF(OFFSET('Hygiene Data'!$E$11,0,10*ROW('Hygiene Data'!E178))="","",OFFSET('Hygiene Data'!$E$11,0,10*ROW('Hygiene Data'!E178)))</f>
        <v/>
      </c>
      <c r="DS184" s="276" t="str">
        <f ca="true">+IF(OFFSET('Hygiene Data'!$E$12,0,10*ROW('Hygiene Data'!E178))="","",OFFSET('Hygiene Data'!$E$12,0,10*ROW('Hygiene Data'!E178)))</f>
        <v/>
      </c>
      <c r="DT184" s="276" t="str">
        <f ca="true">+IF(OFFSET('Hygiene Data'!$E$13,0,10*ROW('Hygiene Data'!E178))="","",OFFSET('Hygiene Data'!$E$13,0,10*ROW('Hygiene Data'!E178)))</f>
        <v/>
      </c>
      <c r="DU184" s="276" t="str">
        <f ca="true">+IF(OFFSET('Hygiene Data'!$F$11,0,10*ROW('Hygiene Data'!F178))="","",OFFSET('Hygiene Data'!$F$11,0,10*ROW('Hygiene Data'!F178)))</f>
        <v/>
      </c>
      <c r="DV184" s="276" t="str">
        <f ca="true">+IF(OFFSET('Hygiene Data'!$F$12,0,10*ROW('Hygiene Data'!F178))="","",OFFSET('Hygiene Data'!$F$12,0,10*ROW('Hygiene Data'!F178)))</f>
        <v/>
      </c>
      <c r="DW184" s="276" t="str">
        <f ca="true">+IF(OFFSET('Hygiene Data'!$F$13,0,10*ROW('Hygiene Data'!F178))="","",OFFSET('Hygiene Data'!$F$13,0,10*ROW('Hygiene Data'!F178)))</f>
        <v/>
      </c>
      <c r="DX184" s="276" t="str">
        <f ca="true">+IF(OFFSET('Hygiene Data'!$G$11,0,10*ROW('Hygiene Data'!G178))="","",OFFSET('Hygiene Data'!$G$11,0,10*ROW('Hygiene Data'!G178)))</f>
        <v/>
      </c>
      <c r="DY184" s="276" t="str">
        <f ca="true">+IF(OFFSET('Hygiene Data'!$G$12,0,10*ROW('Hygiene Data'!G178))="","",OFFSET('Hygiene Data'!$G$12,0,10*ROW('Hygiene Data'!G178)))</f>
        <v/>
      </c>
      <c r="DZ184" s="276" t="str">
        <f ca="true">+IF(OFFSET('Hygiene Data'!$G$13,0,10*ROW('Hygiene Data'!G178))="","",OFFSET('Hygiene Data'!$G$13,0,10*ROW('Hygiene Data'!G178)))</f>
        <v/>
      </c>
      <c r="EA184" s="276" t="str">
        <f ca="true">+IF(OFFSET('Hygiene Data'!$H$11,0,10*ROW('Hygiene Data'!H178))="","",OFFSET('Hygiene Data'!$H$11,0,10*ROW('Hygiene Data'!H178)))</f>
        <v/>
      </c>
      <c r="EB184" s="276" t="str">
        <f ca="true">+IF(OFFSET('Hygiene Data'!$H$12,0,10*ROW('Hygiene Data'!H178))="","",OFFSET('Hygiene Data'!$H$12,0,10*ROW('Hygiene Data'!H178)))</f>
        <v/>
      </c>
      <c r="EC184" s="276" t="str">
        <f ca="true">+IF(OFFSET('Hygiene Data'!$H$13,0,10*ROW('Hygiene Data'!H178))="","",OFFSET('Hygiene Data'!$H$13,0,10*ROW('Hygiene Data'!H178)))</f>
        <v/>
      </c>
      <c r="ED184" s="276" t="str">
        <f ca="true">+IF(OFFSET('Hygiene Data'!$I$11,0,10*ROW('Hygiene Data'!I178))="","",OFFSET('Hygiene Data'!$I$11,0,10*ROW('Hygiene Data'!I178)))</f>
        <v/>
      </c>
      <c r="EE184" s="276" t="str">
        <f ca="true">+IF(OFFSET('Hygiene Data'!$I$12,0,10*ROW('Hygiene Data'!I178))="","",OFFSET('Hygiene Data'!$I$12,0,10*ROW('Hygiene Data'!I178)))</f>
        <v/>
      </c>
      <c r="EF184" s="276"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32"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6"/>
      <c r="BS185" s="276" t="str">
        <f ca="true">+IF(OFFSET('Water Data'!$D$27,0,10*ROW('Water Data'!D179))="","",OFFSET('Water Data'!$D$27,0,10*ROW('Water Data'!D179)))</f>
        <v/>
      </c>
      <c r="BT185" s="276" t="str">
        <f ca="true">+IF(OFFSET('Water Data'!$D$28,0,10*ROW('Water Data'!D179))="","",OFFSET('Water Data'!$D$28,0,10*ROW('Water Data'!D179)))</f>
        <v/>
      </c>
      <c r="BU185" s="276" t="str">
        <f ca="true">+IF(OFFSET('Water Data'!$D$29,0,10*ROW('Water Data'!D179))="","",OFFSET('Water Data'!$D$29,0,10*ROW('Water Data'!D179)))</f>
        <v/>
      </c>
      <c r="BV185" s="276" t="str">
        <f ca="true">+IF(OFFSET('Water Data'!$E$27,0,10*ROW('Water Data'!E179))="","",OFFSET('Water Data'!$E$27,0,10*ROW('Water Data'!E179)))</f>
        <v/>
      </c>
      <c r="BW185" s="276" t="str">
        <f ca="true">+IF(OFFSET('Water Data'!$E$28,0,10*ROW('Water Data'!E179))="","",OFFSET('Water Data'!$E$28,0,10*ROW('Water Data'!E179)))</f>
        <v/>
      </c>
      <c r="BX185" s="276" t="str">
        <f ca="true">+IF(OFFSET('Water Data'!$E$29,0,10*ROW('Water Data'!E179))="","",OFFSET('Water Data'!$E$29,0,10*ROW('Water Data'!E179)))</f>
        <v/>
      </c>
      <c r="BY185" s="276" t="str">
        <f ca="true">+IF(OFFSET('Water Data'!$F$27,0,10*ROW('Water Data'!F179))="","",OFFSET('Water Data'!$F$27,0,10*ROW('Water Data'!F179)))</f>
        <v/>
      </c>
      <c r="BZ185" s="276" t="str">
        <f ca="true">+IF(OFFSET('Water Data'!$F$28,0,10*ROW('Water Data'!F179))="","",OFFSET('Water Data'!$F$28,0,10*ROW('Water Data'!F179)))</f>
        <v/>
      </c>
      <c r="CA185" s="276" t="str">
        <f ca="true">+IF(OFFSET('Water Data'!$F$29,0,10*ROW('Water Data'!F179))="","",OFFSET('Water Data'!$F$29,0,10*ROW('Water Data'!F179)))</f>
        <v/>
      </c>
      <c r="CB185" s="276" t="str">
        <f ca="true">+IF(OFFSET('Water Data'!$G$27,0,10*ROW('Water Data'!G179))="","",OFFSET('Water Data'!$G$27,0,10*ROW('Water Data'!G179)))</f>
        <v/>
      </c>
      <c r="CC185" s="276" t="str">
        <f ca="true">+IF(OFFSET('Water Data'!$G$28,0,10*ROW('Water Data'!G179))="","",OFFSET('Water Data'!$G$28,0,10*ROW('Water Data'!G179)))</f>
        <v/>
      </c>
      <c r="CD185" s="276" t="str">
        <f ca="true">+IF(OFFSET('Water Data'!$G$29,0,10*ROW('Water Data'!G179))="","",OFFSET('Water Data'!$G$29,0,10*ROW('Water Data'!G179)))</f>
        <v/>
      </c>
      <c r="CE185" s="276" t="str">
        <f ca="true">+IF(OFFSET('Water Data'!$H$27,0,10*ROW('Water Data'!H179))="","",OFFSET('Water Data'!$H$27,0,10*ROW('Water Data'!H179)))</f>
        <v/>
      </c>
      <c r="CF185" s="276" t="str">
        <f ca="true">+IF(OFFSET('Water Data'!$H$28,0,10*ROW('Water Data'!H179))="","",OFFSET('Water Data'!$H$28,0,10*ROW('Water Data'!H179)))</f>
        <v/>
      </c>
      <c r="CG185" s="276" t="str">
        <f ca="true">+IF(OFFSET('Water Data'!$H$29,0,10*ROW('Water Data'!H179))="","",OFFSET('Water Data'!$H$29,0,10*ROW('Water Data'!H179)))</f>
        <v/>
      </c>
      <c r="CH185" s="276" t="str">
        <f ca="true">+IF(OFFSET('Water Data'!$I$27,0,10*ROW('Water Data'!I179))="","",OFFSET('Water Data'!$I$27,0,10*ROW('Water Data'!I179)))</f>
        <v/>
      </c>
      <c r="CI185" s="276" t="str">
        <f ca="true">+IF(OFFSET('Water Data'!$I$28,0,10*ROW('Water Data'!I179))="","",OFFSET('Water Data'!$I$28,0,10*ROW('Water Data'!I179)))</f>
        <v/>
      </c>
      <c r="CJ185" s="276" t="str">
        <f ca="true">+IF(OFFSET('Water Data'!$I$29,0,10*ROW('Water Data'!I179))="","",OFFSET('Water Data'!$I$29,0,10*ROW('Water Data'!I179)))</f>
        <v/>
      </c>
      <c r="CK185" s="276" t="str">
        <f ca="true">+IF(OFFSET('Sanitation Data'!$D$28,0,10*ROW('Sanitation Data'!D179))="","",OFFSET('Sanitation Data'!$D$28,0,10*ROW('Sanitation Data'!D179)))</f>
        <v/>
      </c>
      <c r="CL185" s="276" t="str">
        <f ca="true">+IF(OFFSET('Sanitation Data'!$D$29,0,10*ROW('Sanitation Data'!D179))="","",OFFSET('Sanitation Data'!$D$29,0,10*ROW('Sanitation Data'!D179)))</f>
        <v/>
      </c>
      <c r="CM185" s="276" t="str">
        <f ca="true">+IF(OFFSET('Sanitation Data'!$D$30,0,10*ROW('Sanitation Data'!D179))="","",OFFSET('Sanitation Data'!$D$30,0,10*ROW('Sanitation Data'!D179)))</f>
        <v/>
      </c>
      <c r="CN185" s="276" t="str">
        <f ca="true">+IF(OFFSET('Sanitation Data'!$D$31,0,10*ROW('Sanitation Data'!D179))="","",OFFSET('Sanitation Data'!$D$31,0,10*ROW('Sanitation Data'!D179)))</f>
        <v/>
      </c>
      <c r="CO185" s="276" t="str">
        <f ca="true">+IF(OFFSET('Sanitation Data'!$D$32,0,10*ROW('Sanitation Data'!D179))="","",OFFSET('Sanitation Data'!$D$32,0,10*ROW('Sanitation Data'!D179)))</f>
        <v/>
      </c>
      <c r="CP185" s="276" t="str">
        <f ca="true">+IF(OFFSET('Sanitation Data'!$E$28,0,10*ROW('Sanitation Data'!E179))="","",OFFSET('Sanitation Data'!$E$28,0,10*ROW('Sanitation Data'!E179)))</f>
        <v/>
      </c>
      <c r="CQ185" s="276" t="str">
        <f ca="true">+IF(OFFSET('Sanitation Data'!$E$29,0,10*ROW('Sanitation Data'!E179))="","",OFFSET('Sanitation Data'!$E$29,0,10*ROW('Sanitation Data'!E179)))</f>
        <v/>
      </c>
      <c r="CR185" s="276" t="str">
        <f ca="true">+IF(OFFSET('Sanitation Data'!$E$30,0,10*ROW('Sanitation Data'!E179))="","",OFFSET('Sanitation Data'!$E$30,0,10*ROW('Sanitation Data'!E179)))</f>
        <v/>
      </c>
      <c r="CS185" s="276" t="str">
        <f ca="true">+IF(OFFSET('Sanitation Data'!$E$31,0,10*ROW('Sanitation Data'!E179))="","",OFFSET('Sanitation Data'!$E$31,0,10*ROW('Sanitation Data'!E179)))</f>
        <v/>
      </c>
      <c r="CT185" s="276" t="str">
        <f ca="true">+IF(OFFSET('Sanitation Data'!$E$32,0,10*ROW('Sanitation Data'!E179))="","",OFFSET('Sanitation Data'!$E$32,0,10*ROW('Sanitation Data'!E179)))</f>
        <v/>
      </c>
      <c r="CU185" s="276" t="str">
        <f ca="true">+IF(OFFSET('Sanitation Data'!$F$28,0,10*ROW('Sanitation Data'!F179))="","",OFFSET('Sanitation Data'!$F$28,0,10*ROW('Sanitation Data'!F179)))</f>
        <v/>
      </c>
      <c r="CV185" s="276" t="str">
        <f ca="true">+IF(OFFSET('Sanitation Data'!$F$29,0,10*ROW('Sanitation Data'!F179))="","",OFFSET('Sanitation Data'!$F$29,0,10*ROW('Sanitation Data'!F179)))</f>
        <v/>
      </c>
      <c r="CW185" s="276" t="str">
        <f ca="true">+IF(OFFSET('Sanitation Data'!$F$30,0,10*ROW('Sanitation Data'!F179))="","",OFFSET('Sanitation Data'!$F$30,0,10*ROW('Sanitation Data'!F179)))</f>
        <v/>
      </c>
      <c r="CX185" s="276" t="str">
        <f ca="true">+IF(OFFSET('Sanitation Data'!$F$31,0,10*ROW('Sanitation Data'!F179))="","",OFFSET('Sanitation Data'!$F$31,0,10*ROW('Sanitation Data'!F179)))</f>
        <v/>
      </c>
      <c r="CY185" s="276" t="str">
        <f ca="true">+IF(OFFSET('Sanitation Data'!$F$32,0,10*ROW('Sanitation Data'!F179))="","",OFFSET('Sanitation Data'!$F$32,0,10*ROW('Sanitation Data'!F179)))</f>
        <v/>
      </c>
      <c r="CZ185" s="276" t="str">
        <f ca="true">+IF(OFFSET('Sanitation Data'!$G$28,0,10*ROW('Sanitation Data'!G179))="","",OFFSET('Sanitation Data'!$G$28,0,10*ROW('Sanitation Data'!G179)))</f>
        <v/>
      </c>
      <c r="DA185" s="276" t="str">
        <f ca="true">+IF(OFFSET('Sanitation Data'!$G$29,0,10*ROW('Sanitation Data'!G179))="","",OFFSET('Sanitation Data'!$G$29,0,10*ROW('Sanitation Data'!G179)))</f>
        <v/>
      </c>
      <c r="DB185" s="276" t="str">
        <f ca="true">+IF(OFFSET('Sanitation Data'!$G$30,0,10*ROW('Sanitation Data'!G179))="","",OFFSET('Sanitation Data'!$G$30,0,10*ROW('Sanitation Data'!G179)))</f>
        <v/>
      </c>
      <c r="DC185" s="276" t="str">
        <f ca="true">+IF(OFFSET('Sanitation Data'!$G$31,0,10*ROW('Sanitation Data'!G179))="","",OFFSET('Sanitation Data'!$G$31,0,10*ROW('Sanitation Data'!G179)))</f>
        <v/>
      </c>
      <c r="DD185" s="276" t="str">
        <f ca="true">+IF(OFFSET('Sanitation Data'!$G$32,0,10*ROW('Sanitation Data'!G179))="","",OFFSET('Sanitation Data'!$G$32,0,10*ROW('Sanitation Data'!G179)))</f>
        <v/>
      </c>
      <c r="DE185" s="276" t="str">
        <f ca="true">+IF(OFFSET('Sanitation Data'!$H$28,0,10*ROW('Sanitation Data'!H179))="","",OFFSET('Sanitation Data'!$H$28,0,10*ROW('Sanitation Data'!H179)))</f>
        <v/>
      </c>
      <c r="DF185" s="276" t="str">
        <f ca="true">+IF(OFFSET('Sanitation Data'!$H$29,0,10*ROW('Sanitation Data'!H179))="","",OFFSET('Sanitation Data'!$H$29,0,10*ROW('Sanitation Data'!H179)))</f>
        <v/>
      </c>
      <c r="DG185" s="276" t="str">
        <f ca="true">+IF(OFFSET('Sanitation Data'!$H$30,0,10*ROW('Sanitation Data'!H179))="","",OFFSET('Sanitation Data'!$H$30,0,10*ROW('Sanitation Data'!H179)))</f>
        <v/>
      </c>
      <c r="DH185" s="276" t="str">
        <f ca="true">+IF(OFFSET('Sanitation Data'!$H$31,0,10*ROW('Sanitation Data'!H179))="","",OFFSET('Sanitation Data'!$H$31,0,10*ROW('Sanitation Data'!H179)))</f>
        <v/>
      </c>
      <c r="DI185" s="276" t="str">
        <f ca="true">+IF(OFFSET('Sanitation Data'!$H$32,0,10*ROW('Sanitation Data'!H179))="","",OFFSET('Sanitation Data'!$H$32,0,10*ROW('Sanitation Data'!H179)))</f>
        <v/>
      </c>
      <c r="DJ185" s="276" t="str">
        <f ca="true">+IF(OFFSET('Sanitation Data'!$I$28,0,10*ROW('Sanitation Data'!I179))="","",OFFSET('Sanitation Data'!$I$28,0,10*ROW('Sanitation Data'!I179)))</f>
        <v/>
      </c>
      <c r="DK185" s="276" t="str">
        <f ca="true">+IF(OFFSET('Sanitation Data'!$I$29,0,10*ROW('Sanitation Data'!I179))="","",OFFSET('Sanitation Data'!$I$29,0,10*ROW('Sanitation Data'!I179)))</f>
        <v/>
      </c>
      <c r="DL185" s="276" t="str">
        <f ca="true">+IF(OFFSET('Sanitation Data'!$I$30,0,10*ROW('Sanitation Data'!I179))="","",OFFSET('Sanitation Data'!$I$30,0,10*ROW('Sanitation Data'!I179)))</f>
        <v/>
      </c>
      <c r="DM185" s="276" t="str">
        <f ca="true">+IF(OFFSET('Sanitation Data'!$I$31,0,10*ROW('Sanitation Data'!I179))="","",OFFSET('Sanitation Data'!$I$31,0,10*ROW('Sanitation Data'!I179)))</f>
        <v/>
      </c>
      <c r="DN185" s="276" t="str">
        <f ca="true">+IF(OFFSET('Sanitation Data'!$I$32,0,10*ROW('Sanitation Data'!I179))="","",OFFSET('Sanitation Data'!$I$32,0,10*ROW('Sanitation Data'!I179)))</f>
        <v/>
      </c>
      <c r="DO185" s="276" t="str">
        <f ca="true">+IF(OFFSET('Hygiene Data'!$D$11,0,10*ROW('Hygiene Data'!D179))="","",OFFSET('Hygiene Data'!$D$11,0,10*ROW('Hygiene Data'!D179)))</f>
        <v/>
      </c>
      <c r="DP185" s="276" t="str">
        <f ca="true">+IF(OFFSET('Hygiene Data'!$D$12,0,10*ROW('Hygiene Data'!D179))="","",OFFSET('Hygiene Data'!$D$12,0,10*ROW('Hygiene Data'!D179)))</f>
        <v/>
      </c>
      <c r="DQ185" s="276" t="str">
        <f ca="true">+IF(OFFSET('Hygiene Data'!$D$13,0,10*ROW('Hygiene Data'!D179))="","",OFFSET('Hygiene Data'!$D$13,0,10*ROW('Hygiene Data'!D179)))</f>
        <v/>
      </c>
      <c r="DR185" s="276" t="str">
        <f ca="true">+IF(OFFSET('Hygiene Data'!$E$11,0,10*ROW('Hygiene Data'!E179))="","",OFFSET('Hygiene Data'!$E$11,0,10*ROW('Hygiene Data'!E179)))</f>
        <v/>
      </c>
      <c r="DS185" s="276" t="str">
        <f ca="true">+IF(OFFSET('Hygiene Data'!$E$12,0,10*ROW('Hygiene Data'!E179))="","",OFFSET('Hygiene Data'!$E$12,0,10*ROW('Hygiene Data'!E179)))</f>
        <v/>
      </c>
      <c r="DT185" s="276" t="str">
        <f ca="true">+IF(OFFSET('Hygiene Data'!$E$13,0,10*ROW('Hygiene Data'!E179))="","",OFFSET('Hygiene Data'!$E$13,0,10*ROW('Hygiene Data'!E179)))</f>
        <v/>
      </c>
      <c r="DU185" s="276" t="str">
        <f ca="true">+IF(OFFSET('Hygiene Data'!$F$11,0,10*ROW('Hygiene Data'!F179))="","",OFFSET('Hygiene Data'!$F$11,0,10*ROW('Hygiene Data'!F179)))</f>
        <v/>
      </c>
      <c r="DV185" s="276" t="str">
        <f ca="true">+IF(OFFSET('Hygiene Data'!$F$12,0,10*ROW('Hygiene Data'!F179))="","",OFFSET('Hygiene Data'!$F$12,0,10*ROW('Hygiene Data'!F179)))</f>
        <v/>
      </c>
      <c r="DW185" s="276" t="str">
        <f ca="true">+IF(OFFSET('Hygiene Data'!$F$13,0,10*ROW('Hygiene Data'!F179))="","",OFFSET('Hygiene Data'!$F$13,0,10*ROW('Hygiene Data'!F179)))</f>
        <v/>
      </c>
      <c r="DX185" s="276" t="str">
        <f ca="true">+IF(OFFSET('Hygiene Data'!$G$11,0,10*ROW('Hygiene Data'!G179))="","",OFFSET('Hygiene Data'!$G$11,0,10*ROW('Hygiene Data'!G179)))</f>
        <v/>
      </c>
      <c r="DY185" s="276" t="str">
        <f ca="true">+IF(OFFSET('Hygiene Data'!$G$12,0,10*ROW('Hygiene Data'!G179))="","",OFFSET('Hygiene Data'!$G$12,0,10*ROW('Hygiene Data'!G179)))</f>
        <v/>
      </c>
      <c r="DZ185" s="276" t="str">
        <f ca="true">+IF(OFFSET('Hygiene Data'!$G$13,0,10*ROW('Hygiene Data'!G179))="","",OFFSET('Hygiene Data'!$G$13,0,10*ROW('Hygiene Data'!G179)))</f>
        <v/>
      </c>
      <c r="EA185" s="276" t="str">
        <f ca="true">+IF(OFFSET('Hygiene Data'!$H$11,0,10*ROW('Hygiene Data'!H179))="","",OFFSET('Hygiene Data'!$H$11,0,10*ROW('Hygiene Data'!H179)))</f>
        <v/>
      </c>
      <c r="EB185" s="276" t="str">
        <f ca="true">+IF(OFFSET('Hygiene Data'!$H$12,0,10*ROW('Hygiene Data'!H179))="","",OFFSET('Hygiene Data'!$H$12,0,10*ROW('Hygiene Data'!H179)))</f>
        <v/>
      </c>
      <c r="EC185" s="276" t="str">
        <f ca="true">+IF(OFFSET('Hygiene Data'!$H$13,0,10*ROW('Hygiene Data'!H179))="","",OFFSET('Hygiene Data'!$H$13,0,10*ROW('Hygiene Data'!H179)))</f>
        <v/>
      </c>
      <c r="ED185" s="276" t="str">
        <f ca="true">+IF(OFFSET('Hygiene Data'!$I$11,0,10*ROW('Hygiene Data'!I179))="","",OFFSET('Hygiene Data'!$I$11,0,10*ROW('Hygiene Data'!I179)))</f>
        <v/>
      </c>
      <c r="EE185" s="276" t="str">
        <f ca="true">+IF(OFFSET('Hygiene Data'!$I$12,0,10*ROW('Hygiene Data'!I179))="","",OFFSET('Hygiene Data'!$I$12,0,10*ROW('Hygiene Data'!I179)))</f>
        <v/>
      </c>
      <c r="EF185" s="276"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32"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6"/>
      <c r="BS186" s="276" t="str">
        <f ca="true">+IF(OFFSET('Water Data'!$D$27,0,10*ROW('Water Data'!D180))="","",OFFSET('Water Data'!$D$27,0,10*ROW('Water Data'!D180)))</f>
        <v/>
      </c>
      <c r="BT186" s="276" t="str">
        <f ca="true">+IF(OFFSET('Water Data'!$D$28,0,10*ROW('Water Data'!D180))="","",OFFSET('Water Data'!$D$28,0,10*ROW('Water Data'!D180)))</f>
        <v/>
      </c>
      <c r="BU186" s="276" t="str">
        <f ca="true">+IF(OFFSET('Water Data'!$D$29,0,10*ROW('Water Data'!D180))="","",OFFSET('Water Data'!$D$29,0,10*ROW('Water Data'!D180)))</f>
        <v/>
      </c>
      <c r="BV186" s="276" t="str">
        <f ca="true">+IF(OFFSET('Water Data'!$E$27,0,10*ROW('Water Data'!E180))="","",OFFSET('Water Data'!$E$27,0,10*ROW('Water Data'!E180)))</f>
        <v/>
      </c>
      <c r="BW186" s="276" t="str">
        <f ca="true">+IF(OFFSET('Water Data'!$E$28,0,10*ROW('Water Data'!E180))="","",OFFSET('Water Data'!$E$28,0,10*ROW('Water Data'!E180)))</f>
        <v/>
      </c>
      <c r="BX186" s="276" t="str">
        <f ca="true">+IF(OFFSET('Water Data'!$E$29,0,10*ROW('Water Data'!E180))="","",OFFSET('Water Data'!$E$29,0,10*ROW('Water Data'!E180)))</f>
        <v/>
      </c>
      <c r="BY186" s="276" t="str">
        <f ca="true">+IF(OFFSET('Water Data'!$F$27,0,10*ROW('Water Data'!F180))="","",OFFSET('Water Data'!$F$27,0,10*ROW('Water Data'!F180)))</f>
        <v/>
      </c>
      <c r="BZ186" s="276" t="str">
        <f ca="true">+IF(OFFSET('Water Data'!$F$28,0,10*ROW('Water Data'!F180))="","",OFFSET('Water Data'!$F$28,0,10*ROW('Water Data'!F180)))</f>
        <v/>
      </c>
      <c r="CA186" s="276" t="str">
        <f ca="true">+IF(OFFSET('Water Data'!$F$29,0,10*ROW('Water Data'!F180))="","",OFFSET('Water Data'!$F$29,0,10*ROW('Water Data'!F180)))</f>
        <v/>
      </c>
      <c r="CB186" s="276" t="str">
        <f ca="true">+IF(OFFSET('Water Data'!$G$27,0,10*ROW('Water Data'!G180))="","",OFFSET('Water Data'!$G$27,0,10*ROW('Water Data'!G180)))</f>
        <v/>
      </c>
      <c r="CC186" s="276" t="str">
        <f ca="true">+IF(OFFSET('Water Data'!$G$28,0,10*ROW('Water Data'!G180))="","",OFFSET('Water Data'!$G$28,0,10*ROW('Water Data'!G180)))</f>
        <v/>
      </c>
      <c r="CD186" s="276" t="str">
        <f ca="true">+IF(OFFSET('Water Data'!$G$29,0,10*ROW('Water Data'!G180))="","",OFFSET('Water Data'!$G$29,0,10*ROW('Water Data'!G180)))</f>
        <v/>
      </c>
      <c r="CE186" s="276" t="str">
        <f ca="true">+IF(OFFSET('Water Data'!$H$27,0,10*ROW('Water Data'!H180))="","",OFFSET('Water Data'!$H$27,0,10*ROW('Water Data'!H180)))</f>
        <v/>
      </c>
      <c r="CF186" s="276" t="str">
        <f ca="true">+IF(OFFSET('Water Data'!$H$28,0,10*ROW('Water Data'!H180))="","",OFFSET('Water Data'!$H$28,0,10*ROW('Water Data'!H180)))</f>
        <v/>
      </c>
      <c r="CG186" s="276" t="str">
        <f ca="true">+IF(OFFSET('Water Data'!$H$29,0,10*ROW('Water Data'!H180))="","",OFFSET('Water Data'!$H$29,0,10*ROW('Water Data'!H180)))</f>
        <v/>
      </c>
      <c r="CH186" s="276" t="str">
        <f ca="true">+IF(OFFSET('Water Data'!$I$27,0,10*ROW('Water Data'!I180))="","",OFFSET('Water Data'!$I$27,0,10*ROW('Water Data'!I180)))</f>
        <v/>
      </c>
      <c r="CI186" s="276" t="str">
        <f ca="true">+IF(OFFSET('Water Data'!$I$28,0,10*ROW('Water Data'!I180))="","",OFFSET('Water Data'!$I$28,0,10*ROW('Water Data'!I180)))</f>
        <v/>
      </c>
      <c r="CJ186" s="276" t="str">
        <f ca="true">+IF(OFFSET('Water Data'!$I$29,0,10*ROW('Water Data'!I180))="","",OFFSET('Water Data'!$I$29,0,10*ROW('Water Data'!I180)))</f>
        <v/>
      </c>
      <c r="CK186" s="276" t="str">
        <f ca="true">+IF(OFFSET('Sanitation Data'!$D$28,0,10*ROW('Sanitation Data'!D180))="","",OFFSET('Sanitation Data'!$D$28,0,10*ROW('Sanitation Data'!D180)))</f>
        <v/>
      </c>
      <c r="CL186" s="276" t="str">
        <f ca="true">+IF(OFFSET('Sanitation Data'!$D$29,0,10*ROW('Sanitation Data'!D180))="","",OFFSET('Sanitation Data'!$D$29,0,10*ROW('Sanitation Data'!D180)))</f>
        <v/>
      </c>
      <c r="CM186" s="276" t="str">
        <f ca="true">+IF(OFFSET('Sanitation Data'!$D$30,0,10*ROW('Sanitation Data'!D180))="","",OFFSET('Sanitation Data'!$D$30,0,10*ROW('Sanitation Data'!D180)))</f>
        <v/>
      </c>
      <c r="CN186" s="276" t="str">
        <f ca="true">+IF(OFFSET('Sanitation Data'!$D$31,0,10*ROW('Sanitation Data'!D180))="","",OFFSET('Sanitation Data'!$D$31,0,10*ROW('Sanitation Data'!D180)))</f>
        <v/>
      </c>
      <c r="CO186" s="276" t="str">
        <f ca="true">+IF(OFFSET('Sanitation Data'!$D$32,0,10*ROW('Sanitation Data'!D180))="","",OFFSET('Sanitation Data'!$D$32,0,10*ROW('Sanitation Data'!D180)))</f>
        <v/>
      </c>
      <c r="CP186" s="276" t="str">
        <f ca="true">+IF(OFFSET('Sanitation Data'!$E$28,0,10*ROW('Sanitation Data'!E180))="","",OFFSET('Sanitation Data'!$E$28,0,10*ROW('Sanitation Data'!E180)))</f>
        <v/>
      </c>
      <c r="CQ186" s="276" t="str">
        <f ca="true">+IF(OFFSET('Sanitation Data'!$E$29,0,10*ROW('Sanitation Data'!E180))="","",OFFSET('Sanitation Data'!$E$29,0,10*ROW('Sanitation Data'!E180)))</f>
        <v/>
      </c>
      <c r="CR186" s="276" t="str">
        <f ca="true">+IF(OFFSET('Sanitation Data'!$E$30,0,10*ROW('Sanitation Data'!E180))="","",OFFSET('Sanitation Data'!$E$30,0,10*ROW('Sanitation Data'!E180)))</f>
        <v/>
      </c>
      <c r="CS186" s="276" t="str">
        <f ca="true">+IF(OFFSET('Sanitation Data'!$E$31,0,10*ROW('Sanitation Data'!E180))="","",OFFSET('Sanitation Data'!$E$31,0,10*ROW('Sanitation Data'!E180)))</f>
        <v/>
      </c>
      <c r="CT186" s="276" t="str">
        <f ca="true">+IF(OFFSET('Sanitation Data'!$E$32,0,10*ROW('Sanitation Data'!E180))="","",OFFSET('Sanitation Data'!$E$32,0,10*ROW('Sanitation Data'!E180)))</f>
        <v/>
      </c>
      <c r="CU186" s="276" t="str">
        <f ca="true">+IF(OFFSET('Sanitation Data'!$F$28,0,10*ROW('Sanitation Data'!F180))="","",OFFSET('Sanitation Data'!$F$28,0,10*ROW('Sanitation Data'!F180)))</f>
        <v/>
      </c>
      <c r="CV186" s="276" t="str">
        <f ca="true">+IF(OFFSET('Sanitation Data'!$F$29,0,10*ROW('Sanitation Data'!F180))="","",OFFSET('Sanitation Data'!$F$29,0,10*ROW('Sanitation Data'!F180)))</f>
        <v/>
      </c>
      <c r="CW186" s="276" t="str">
        <f ca="true">+IF(OFFSET('Sanitation Data'!$F$30,0,10*ROW('Sanitation Data'!F180))="","",OFFSET('Sanitation Data'!$F$30,0,10*ROW('Sanitation Data'!F180)))</f>
        <v/>
      </c>
      <c r="CX186" s="276" t="str">
        <f ca="true">+IF(OFFSET('Sanitation Data'!$F$31,0,10*ROW('Sanitation Data'!F180))="","",OFFSET('Sanitation Data'!$F$31,0,10*ROW('Sanitation Data'!F180)))</f>
        <v/>
      </c>
      <c r="CY186" s="276" t="str">
        <f ca="true">+IF(OFFSET('Sanitation Data'!$F$32,0,10*ROW('Sanitation Data'!F180))="","",OFFSET('Sanitation Data'!$F$32,0,10*ROW('Sanitation Data'!F180)))</f>
        <v/>
      </c>
      <c r="CZ186" s="276" t="str">
        <f ca="true">+IF(OFFSET('Sanitation Data'!$G$28,0,10*ROW('Sanitation Data'!G180))="","",OFFSET('Sanitation Data'!$G$28,0,10*ROW('Sanitation Data'!G180)))</f>
        <v/>
      </c>
      <c r="DA186" s="276" t="str">
        <f ca="true">+IF(OFFSET('Sanitation Data'!$G$29,0,10*ROW('Sanitation Data'!G180))="","",OFFSET('Sanitation Data'!$G$29,0,10*ROW('Sanitation Data'!G180)))</f>
        <v/>
      </c>
      <c r="DB186" s="276" t="str">
        <f ca="true">+IF(OFFSET('Sanitation Data'!$G$30,0,10*ROW('Sanitation Data'!G180))="","",OFFSET('Sanitation Data'!$G$30,0,10*ROW('Sanitation Data'!G180)))</f>
        <v/>
      </c>
      <c r="DC186" s="276" t="str">
        <f ca="true">+IF(OFFSET('Sanitation Data'!$G$31,0,10*ROW('Sanitation Data'!G180))="","",OFFSET('Sanitation Data'!$G$31,0,10*ROW('Sanitation Data'!G180)))</f>
        <v/>
      </c>
      <c r="DD186" s="276" t="str">
        <f ca="true">+IF(OFFSET('Sanitation Data'!$G$32,0,10*ROW('Sanitation Data'!G180))="","",OFFSET('Sanitation Data'!$G$32,0,10*ROW('Sanitation Data'!G180)))</f>
        <v/>
      </c>
      <c r="DE186" s="276" t="str">
        <f ca="true">+IF(OFFSET('Sanitation Data'!$H$28,0,10*ROW('Sanitation Data'!H180))="","",OFFSET('Sanitation Data'!$H$28,0,10*ROW('Sanitation Data'!H180)))</f>
        <v/>
      </c>
      <c r="DF186" s="276" t="str">
        <f ca="true">+IF(OFFSET('Sanitation Data'!$H$29,0,10*ROW('Sanitation Data'!H180))="","",OFFSET('Sanitation Data'!$H$29,0,10*ROW('Sanitation Data'!H180)))</f>
        <v/>
      </c>
      <c r="DG186" s="276" t="str">
        <f ca="true">+IF(OFFSET('Sanitation Data'!$H$30,0,10*ROW('Sanitation Data'!H180))="","",OFFSET('Sanitation Data'!$H$30,0,10*ROW('Sanitation Data'!H180)))</f>
        <v/>
      </c>
      <c r="DH186" s="276" t="str">
        <f ca="true">+IF(OFFSET('Sanitation Data'!$H$31,0,10*ROW('Sanitation Data'!H180))="","",OFFSET('Sanitation Data'!$H$31,0,10*ROW('Sanitation Data'!H180)))</f>
        <v/>
      </c>
      <c r="DI186" s="276" t="str">
        <f ca="true">+IF(OFFSET('Sanitation Data'!$H$32,0,10*ROW('Sanitation Data'!H180))="","",OFFSET('Sanitation Data'!$H$32,0,10*ROW('Sanitation Data'!H180)))</f>
        <v/>
      </c>
      <c r="DJ186" s="276" t="str">
        <f ca="true">+IF(OFFSET('Sanitation Data'!$I$28,0,10*ROW('Sanitation Data'!I180))="","",OFFSET('Sanitation Data'!$I$28,0,10*ROW('Sanitation Data'!I180)))</f>
        <v/>
      </c>
      <c r="DK186" s="276" t="str">
        <f ca="true">+IF(OFFSET('Sanitation Data'!$I$29,0,10*ROW('Sanitation Data'!I180))="","",OFFSET('Sanitation Data'!$I$29,0,10*ROW('Sanitation Data'!I180)))</f>
        <v/>
      </c>
      <c r="DL186" s="276" t="str">
        <f ca="true">+IF(OFFSET('Sanitation Data'!$I$30,0,10*ROW('Sanitation Data'!I180))="","",OFFSET('Sanitation Data'!$I$30,0,10*ROW('Sanitation Data'!I180)))</f>
        <v/>
      </c>
      <c r="DM186" s="276" t="str">
        <f ca="true">+IF(OFFSET('Sanitation Data'!$I$31,0,10*ROW('Sanitation Data'!I180))="","",OFFSET('Sanitation Data'!$I$31,0,10*ROW('Sanitation Data'!I180)))</f>
        <v/>
      </c>
      <c r="DN186" s="276" t="str">
        <f ca="true">+IF(OFFSET('Sanitation Data'!$I$32,0,10*ROW('Sanitation Data'!I180))="","",OFFSET('Sanitation Data'!$I$32,0,10*ROW('Sanitation Data'!I180)))</f>
        <v/>
      </c>
      <c r="DO186" s="276" t="str">
        <f ca="true">+IF(OFFSET('Hygiene Data'!$D$11,0,10*ROW('Hygiene Data'!D180))="","",OFFSET('Hygiene Data'!$D$11,0,10*ROW('Hygiene Data'!D180)))</f>
        <v/>
      </c>
      <c r="DP186" s="276" t="str">
        <f ca="true">+IF(OFFSET('Hygiene Data'!$D$12,0,10*ROW('Hygiene Data'!D180))="","",OFFSET('Hygiene Data'!$D$12,0,10*ROW('Hygiene Data'!D180)))</f>
        <v/>
      </c>
      <c r="DQ186" s="276" t="str">
        <f ca="true">+IF(OFFSET('Hygiene Data'!$D$13,0,10*ROW('Hygiene Data'!D180))="","",OFFSET('Hygiene Data'!$D$13,0,10*ROW('Hygiene Data'!D180)))</f>
        <v/>
      </c>
      <c r="DR186" s="276" t="str">
        <f ca="true">+IF(OFFSET('Hygiene Data'!$E$11,0,10*ROW('Hygiene Data'!E180))="","",OFFSET('Hygiene Data'!$E$11,0,10*ROW('Hygiene Data'!E180)))</f>
        <v/>
      </c>
      <c r="DS186" s="276" t="str">
        <f ca="true">+IF(OFFSET('Hygiene Data'!$E$12,0,10*ROW('Hygiene Data'!E180))="","",OFFSET('Hygiene Data'!$E$12,0,10*ROW('Hygiene Data'!E180)))</f>
        <v/>
      </c>
      <c r="DT186" s="276" t="str">
        <f ca="true">+IF(OFFSET('Hygiene Data'!$E$13,0,10*ROW('Hygiene Data'!E180))="","",OFFSET('Hygiene Data'!$E$13,0,10*ROW('Hygiene Data'!E180)))</f>
        <v/>
      </c>
      <c r="DU186" s="276" t="str">
        <f ca="true">+IF(OFFSET('Hygiene Data'!$F$11,0,10*ROW('Hygiene Data'!F180))="","",OFFSET('Hygiene Data'!$F$11,0,10*ROW('Hygiene Data'!F180)))</f>
        <v/>
      </c>
      <c r="DV186" s="276" t="str">
        <f ca="true">+IF(OFFSET('Hygiene Data'!$F$12,0,10*ROW('Hygiene Data'!F180))="","",OFFSET('Hygiene Data'!$F$12,0,10*ROW('Hygiene Data'!F180)))</f>
        <v/>
      </c>
      <c r="DW186" s="276" t="str">
        <f ca="true">+IF(OFFSET('Hygiene Data'!$F$13,0,10*ROW('Hygiene Data'!F180))="","",OFFSET('Hygiene Data'!$F$13,0,10*ROW('Hygiene Data'!F180)))</f>
        <v/>
      </c>
      <c r="DX186" s="276" t="str">
        <f ca="true">+IF(OFFSET('Hygiene Data'!$G$11,0,10*ROW('Hygiene Data'!G180))="","",OFFSET('Hygiene Data'!$G$11,0,10*ROW('Hygiene Data'!G180)))</f>
        <v/>
      </c>
      <c r="DY186" s="276" t="str">
        <f ca="true">+IF(OFFSET('Hygiene Data'!$G$12,0,10*ROW('Hygiene Data'!G180))="","",OFFSET('Hygiene Data'!$G$12,0,10*ROW('Hygiene Data'!G180)))</f>
        <v/>
      </c>
      <c r="DZ186" s="276" t="str">
        <f ca="true">+IF(OFFSET('Hygiene Data'!$G$13,0,10*ROW('Hygiene Data'!G180))="","",OFFSET('Hygiene Data'!$G$13,0,10*ROW('Hygiene Data'!G180)))</f>
        <v/>
      </c>
      <c r="EA186" s="276" t="str">
        <f ca="true">+IF(OFFSET('Hygiene Data'!$H$11,0,10*ROW('Hygiene Data'!H180))="","",OFFSET('Hygiene Data'!$H$11,0,10*ROW('Hygiene Data'!H180)))</f>
        <v/>
      </c>
      <c r="EB186" s="276" t="str">
        <f ca="true">+IF(OFFSET('Hygiene Data'!$H$12,0,10*ROW('Hygiene Data'!H180))="","",OFFSET('Hygiene Data'!$H$12,0,10*ROW('Hygiene Data'!H180)))</f>
        <v/>
      </c>
      <c r="EC186" s="276" t="str">
        <f ca="true">+IF(OFFSET('Hygiene Data'!$H$13,0,10*ROW('Hygiene Data'!H180))="","",OFFSET('Hygiene Data'!$H$13,0,10*ROW('Hygiene Data'!H180)))</f>
        <v/>
      </c>
      <c r="ED186" s="276" t="str">
        <f ca="true">+IF(OFFSET('Hygiene Data'!$I$11,0,10*ROW('Hygiene Data'!I180))="","",OFFSET('Hygiene Data'!$I$11,0,10*ROW('Hygiene Data'!I180)))</f>
        <v/>
      </c>
      <c r="EE186" s="276" t="str">
        <f ca="true">+IF(OFFSET('Hygiene Data'!$I$12,0,10*ROW('Hygiene Data'!I180))="","",OFFSET('Hygiene Data'!$I$12,0,10*ROW('Hygiene Data'!I180)))</f>
        <v/>
      </c>
      <c r="EF186" s="276"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32"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6"/>
      <c r="BS187" s="276" t="str">
        <f ca="true">+IF(OFFSET('Water Data'!$D$27,0,10*ROW('Water Data'!D181))="","",OFFSET('Water Data'!$D$27,0,10*ROW('Water Data'!D181)))</f>
        <v/>
      </c>
      <c r="BT187" s="276" t="str">
        <f ca="true">+IF(OFFSET('Water Data'!$D$28,0,10*ROW('Water Data'!D181))="","",OFFSET('Water Data'!$D$28,0,10*ROW('Water Data'!D181)))</f>
        <v/>
      </c>
      <c r="BU187" s="276" t="str">
        <f ca="true">+IF(OFFSET('Water Data'!$D$29,0,10*ROW('Water Data'!D181))="","",OFFSET('Water Data'!$D$29,0,10*ROW('Water Data'!D181)))</f>
        <v/>
      </c>
      <c r="BV187" s="276" t="str">
        <f ca="true">+IF(OFFSET('Water Data'!$E$27,0,10*ROW('Water Data'!E181))="","",OFFSET('Water Data'!$E$27,0,10*ROW('Water Data'!E181)))</f>
        <v/>
      </c>
      <c r="BW187" s="276" t="str">
        <f ca="true">+IF(OFFSET('Water Data'!$E$28,0,10*ROW('Water Data'!E181))="","",OFFSET('Water Data'!$E$28,0,10*ROW('Water Data'!E181)))</f>
        <v/>
      </c>
      <c r="BX187" s="276" t="str">
        <f ca="true">+IF(OFFSET('Water Data'!$E$29,0,10*ROW('Water Data'!E181))="","",OFFSET('Water Data'!$E$29,0,10*ROW('Water Data'!E181)))</f>
        <v/>
      </c>
      <c r="BY187" s="276" t="str">
        <f ca="true">+IF(OFFSET('Water Data'!$F$27,0,10*ROW('Water Data'!F181))="","",OFFSET('Water Data'!$F$27,0,10*ROW('Water Data'!F181)))</f>
        <v/>
      </c>
      <c r="BZ187" s="276" t="str">
        <f ca="true">+IF(OFFSET('Water Data'!$F$28,0,10*ROW('Water Data'!F181))="","",OFFSET('Water Data'!$F$28,0,10*ROW('Water Data'!F181)))</f>
        <v/>
      </c>
      <c r="CA187" s="276" t="str">
        <f ca="true">+IF(OFFSET('Water Data'!$F$29,0,10*ROW('Water Data'!F181))="","",OFFSET('Water Data'!$F$29,0,10*ROW('Water Data'!F181)))</f>
        <v/>
      </c>
      <c r="CB187" s="276" t="str">
        <f ca="true">+IF(OFFSET('Water Data'!$G$27,0,10*ROW('Water Data'!G181))="","",OFFSET('Water Data'!$G$27,0,10*ROW('Water Data'!G181)))</f>
        <v/>
      </c>
      <c r="CC187" s="276" t="str">
        <f ca="true">+IF(OFFSET('Water Data'!$G$28,0,10*ROW('Water Data'!G181))="","",OFFSET('Water Data'!$G$28,0,10*ROW('Water Data'!G181)))</f>
        <v/>
      </c>
      <c r="CD187" s="276" t="str">
        <f ca="true">+IF(OFFSET('Water Data'!$G$29,0,10*ROW('Water Data'!G181))="","",OFFSET('Water Data'!$G$29,0,10*ROW('Water Data'!G181)))</f>
        <v/>
      </c>
      <c r="CE187" s="276" t="str">
        <f ca="true">+IF(OFFSET('Water Data'!$H$27,0,10*ROW('Water Data'!H181))="","",OFFSET('Water Data'!$H$27,0,10*ROW('Water Data'!H181)))</f>
        <v/>
      </c>
      <c r="CF187" s="276" t="str">
        <f ca="true">+IF(OFFSET('Water Data'!$H$28,0,10*ROW('Water Data'!H181))="","",OFFSET('Water Data'!$H$28,0,10*ROW('Water Data'!H181)))</f>
        <v/>
      </c>
      <c r="CG187" s="276" t="str">
        <f ca="true">+IF(OFFSET('Water Data'!$H$29,0,10*ROW('Water Data'!H181))="","",OFFSET('Water Data'!$H$29,0,10*ROW('Water Data'!H181)))</f>
        <v/>
      </c>
      <c r="CH187" s="276" t="str">
        <f ca="true">+IF(OFFSET('Water Data'!$I$27,0,10*ROW('Water Data'!I181))="","",OFFSET('Water Data'!$I$27,0,10*ROW('Water Data'!I181)))</f>
        <v/>
      </c>
      <c r="CI187" s="276" t="str">
        <f ca="true">+IF(OFFSET('Water Data'!$I$28,0,10*ROW('Water Data'!I181))="","",OFFSET('Water Data'!$I$28,0,10*ROW('Water Data'!I181)))</f>
        <v/>
      </c>
      <c r="CJ187" s="276" t="str">
        <f ca="true">+IF(OFFSET('Water Data'!$I$29,0,10*ROW('Water Data'!I181))="","",OFFSET('Water Data'!$I$29,0,10*ROW('Water Data'!I181)))</f>
        <v/>
      </c>
      <c r="CK187" s="276" t="str">
        <f ca="true">+IF(OFFSET('Sanitation Data'!$D$28,0,10*ROW('Sanitation Data'!D181))="","",OFFSET('Sanitation Data'!$D$28,0,10*ROW('Sanitation Data'!D181)))</f>
        <v/>
      </c>
      <c r="CL187" s="276" t="str">
        <f ca="true">+IF(OFFSET('Sanitation Data'!$D$29,0,10*ROW('Sanitation Data'!D181))="","",OFFSET('Sanitation Data'!$D$29,0,10*ROW('Sanitation Data'!D181)))</f>
        <v/>
      </c>
      <c r="CM187" s="276" t="str">
        <f ca="true">+IF(OFFSET('Sanitation Data'!$D$30,0,10*ROW('Sanitation Data'!D181))="","",OFFSET('Sanitation Data'!$D$30,0,10*ROW('Sanitation Data'!D181)))</f>
        <v/>
      </c>
      <c r="CN187" s="276" t="str">
        <f ca="true">+IF(OFFSET('Sanitation Data'!$D$31,0,10*ROW('Sanitation Data'!D181))="","",OFFSET('Sanitation Data'!$D$31,0,10*ROW('Sanitation Data'!D181)))</f>
        <v/>
      </c>
      <c r="CO187" s="276" t="str">
        <f ca="true">+IF(OFFSET('Sanitation Data'!$D$32,0,10*ROW('Sanitation Data'!D181))="","",OFFSET('Sanitation Data'!$D$32,0,10*ROW('Sanitation Data'!D181)))</f>
        <v/>
      </c>
      <c r="CP187" s="276" t="str">
        <f ca="true">+IF(OFFSET('Sanitation Data'!$E$28,0,10*ROW('Sanitation Data'!E181))="","",OFFSET('Sanitation Data'!$E$28,0,10*ROW('Sanitation Data'!E181)))</f>
        <v/>
      </c>
      <c r="CQ187" s="276" t="str">
        <f ca="true">+IF(OFFSET('Sanitation Data'!$E$29,0,10*ROW('Sanitation Data'!E181))="","",OFFSET('Sanitation Data'!$E$29,0,10*ROW('Sanitation Data'!E181)))</f>
        <v/>
      </c>
      <c r="CR187" s="276" t="str">
        <f ca="true">+IF(OFFSET('Sanitation Data'!$E$30,0,10*ROW('Sanitation Data'!E181))="","",OFFSET('Sanitation Data'!$E$30,0,10*ROW('Sanitation Data'!E181)))</f>
        <v/>
      </c>
      <c r="CS187" s="276" t="str">
        <f ca="true">+IF(OFFSET('Sanitation Data'!$E$31,0,10*ROW('Sanitation Data'!E181))="","",OFFSET('Sanitation Data'!$E$31,0,10*ROW('Sanitation Data'!E181)))</f>
        <v/>
      </c>
      <c r="CT187" s="276" t="str">
        <f ca="true">+IF(OFFSET('Sanitation Data'!$E$32,0,10*ROW('Sanitation Data'!E181))="","",OFFSET('Sanitation Data'!$E$32,0,10*ROW('Sanitation Data'!E181)))</f>
        <v/>
      </c>
      <c r="CU187" s="276" t="str">
        <f ca="true">+IF(OFFSET('Sanitation Data'!$F$28,0,10*ROW('Sanitation Data'!F181))="","",OFFSET('Sanitation Data'!$F$28,0,10*ROW('Sanitation Data'!F181)))</f>
        <v/>
      </c>
      <c r="CV187" s="276" t="str">
        <f ca="true">+IF(OFFSET('Sanitation Data'!$F$29,0,10*ROW('Sanitation Data'!F181))="","",OFFSET('Sanitation Data'!$F$29,0,10*ROW('Sanitation Data'!F181)))</f>
        <v/>
      </c>
      <c r="CW187" s="276" t="str">
        <f ca="true">+IF(OFFSET('Sanitation Data'!$F$30,0,10*ROW('Sanitation Data'!F181))="","",OFFSET('Sanitation Data'!$F$30,0,10*ROW('Sanitation Data'!F181)))</f>
        <v/>
      </c>
      <c r="CX187" s="276" t="str">
        <f ca="true">+IF(OFFSET('Sanitation Data'!$F$31,0,10*ROW('Sanitation Data'!F181))="","",OFFSET('Sanitation Data'!$F$31,0,10*ROW('Sanitation Data'!F181)))</f>
        <v/>
      </c>
      <c r="CY187" s="276" t="str">
        <f ca="true">+IF(OFFSET('Sanitation Data'!$F$32,0,10*ROW('Sanitation Data'!F181))="","",OFFSET('Sanitation Data'!$F$32,0,10*ROW('Sanitation Data'!F181)))</f>
        <v/>
      </c>
      <c r="CZ187" s="276" t="str">
        <f ca="true">+IF(OFFSET('Sanitation Data'!$G$28,0,10*ROW('Sanitation Data'!G181))="","",OFFSET('Sanitation Data'!$G$28,0,10*ROW('Sanitation Data'!G181)))</f>
        <v/>
      </c>
      <c r="DA187" s="276" t="str">
        <f ca="true">+IF(OFFSET('Sanitation Data'!$G$29,0,10*ROW('Sanitation Data'!G181))="","",OFFSET('Sanitation Data'!$G$29,0,10*ROW('Sanitation Data'!G181)))</f>
        <v/>
      </c>
      <c r="DB187" s="276" t="str">
        <f ca="true">+IF(OFFSET('Sanitation Data'!$G$30,0,10*ROW('Sanitation Data'!G181))="","",OFFSET('Sanitation Data'!$G$30,0,10*ROW('Sanitation Data'!G181)))</f>
        <v/>
      </c>
      <c r="DC187" s="276" t="str">
        <f ca="true">+IF(OFFSET('Sanitation Data'!$G$31,0,10*ROW('Sanitation Data'!G181))="","",OFFSET('Sanitation Data'!$G$31,0,10*ROW('Sanitation Data'!G181)))</f>
        <v/>
      </c>
      <c r="DD187" s="276" t="str">
        <f ca="true">+IF(OFFSET('Sanitation Data'!$G$32,0,10*ROW('Sanitation Data'!G181))="","",OFFSET('Sanitation Data'!$G$32,0,10*ROW('Sanitation Data'!G181)))</f>
        <v/>
      </c>
      <c r="DE187" s="276" t="str">
        <f ca="true">+IF(OFFSET('Sanitation Data'!$H$28,0,10*ROW('Sanitation Data'!H181))="","",OFFSET('Sanitation Data'!$H$28,0,10*ROW('Sanitation Data'!H181)))</f>
        <v/>
      </c>
      <c r="DF187" s="276" t="str">
        <f ca="true">+IF(OFFSET('Sanitation Data'!$H$29,0,10*ROW('Sanitation Data'!H181))="","",OFFSET('Sanitation Data'!$H$29,0,10*ROW('Sanitation Data'!H181)))</f>
        <v/>
      </c>
      <c r="DG187" s="276" t="str">
        <f ca="true">+IF(OFFSET('Sanitation Data'!$H$30,0,10*ROW('Sanitation Data'!H181))="","",OFFSET('Sanitation Data'!$H$30,0,10*ROW('Sanitation Data'!H181)))</f>
        <v/>
      </c>
      <c r="DH187" s="276" t="str">
        <f ca="true">+IF(OFFSET('Sanitation Data'!$H$31,0,10*ROW('Sanitation Data'!H181))="","",OFFSET('Sanitation Data'!$H$31,0,10*ROW('Sanitation Data'!H181)))</f>
        <v/>
      </c>
      <c r="DI187" s="276" t="str">
        <f ca="true">+IF(OFFSET('Sanitation Data'!$H$32,0,10*ROW('Sanitation Data'!H181))="","",OFFSET('Sanitation Data'!$H$32,0,10*ROW('Sanitation Data'!H181)))</f>
        <v/>
      </c>
      <c r="DJ187" s="276" t="str">
        <f ca="true">+IF(OFFSET('Sanitation Data'!$I$28,0,10*ROW('Sanitation Data'!I181))="","",OFFSET('Sanitation Data'!$I$28,0,10*ROW('Sanitation Data'!I181)))</f>
        <v/>
      </c>
      <c r="DK187" s="276" t="str">
        <f ca="true">+IF(OFFSET('Sanitation Data'!$I$29,0,10*ROW('Sanitation Data'!I181))="","",OFFSET('Sanitation Data'!$I$29,0,10*ROW('Sanitation Data'!I181)))</f>
        <v/>
      </c>
      <c r="DL187" s="276" t="str">
        <f ca="true">+IF(OFFSET('Sanitation Data'!$I$30,0,10*ROW('Sanitation Data'!I181))="","",OFFSET('Sanitation Data'!$I$30,0,10*ROW('Sanitation Data'!I181)))</f>
        <v/>
      </c>
      <c r="DM187" s="276" t="str">
        <f ca="true">+IF(OFFSET('Sanitation Data'!$I$31,0,10*ROW('Sanitation Data'!I181))="","",OFFSET('Sanitation Data'!$I$31,0,10*ROW('Sanitation Data'!I181)))</f>
        <v/>
      </c>
      <c r="DN187" s="276" t="str">
        <f ca="true">+IF(OFFSET('Sanitation Data'!$I$32,0,10*ROW('Sanitation Data'!I181))="","",OFFSET('Sanitation Data'!$I$32,0,10*ROW('Sanitation Data'!I181)))</f>
        <v/>
      </c>
      <c r="DO187" s="276" t="str">
        <f ca="true">+IF(OFFSET('Hygiene Data'!$D$11,0,10*ROW('Hygiene Data'!D181))="","",OFFSET('Hygiene Data'!$D$11,0,10*ROW('Hygiene Data'!D181)))</f>
        <v/>
      </c>
      <c r="DP187" s="276" t="str">
        <f ca="true">+IF(OFFSET('Hygiene Data'!$D$12,0,10*ROW('Hygiene Data'!D181))="","",OFFSET('Hygiene Data'!$D$12,0,10*ROW('Hygiene Data'!D181)))</f>
        <v/>
      </c>
      <c r="DQ187" s="276" t="str">
        <f ca="true">+IF(OFFSET('Hygiene Data'!$D$13,0,10*ROW('Hygiene Data'!D181))="","",OFFSET('Hygiene Data'!$D$13,0,10*ROW('Hygiene Data'!D181)))</f>
        <v/>
      </c>
      <c r="DR187" s="276" t="str">
        <f ca="true">+IF(OFFSET('Hygiene Data'!$E$11,0,10*ROW('Hygiene Data'!E181))="","",OFFSET('Hygiene Data'!$E$11,0,10*ROW('Hygiene Data'!E181)))</f>
        <v/>
      </c>
      <c r="DS187" s="276" t="str">
        <f ca="true">+IF(OFFSET('Hygiene Data'!$E$12,0,10*ROW('Hygiene Data'!E181))="","",OFFSET('Hygiene Data'!$E$12,0,10*ROW('Hygiene Data'!E181)))</f>
        <v/>
      </c>
      <c r="DT187" s="276" t="str">
        <f ca="true">+IF(OFFSET('Hygiene Data'!$E$13,0,10*ROW('Hygiene Data'!E181))="","",OFFSET('Hygiene Data'!$E$13,0,10*ROW('Hygiene Data'!E181)))</f>
        <v/>
      </c>
      <c r="DU187" s="276" t="str">
        <f ca="true">+IF(OFFSET('Hygiene Data'!$F$11,0,10*ROW('Hygiene Data'!F181))="","",OFFSET('Hygiene Data'!$F$11,0,10*ROW('Hygiene Data'!F181)))</f>
        <v/>
      </c>
      <c r="DV187" s="276" t="str">
        <f ca="true">+IF(OFFSET('Hygiene Data'!$F$12,0,10*ROW('Hygiene Data'!F181))="","",OFFSET('Hygiene Data'!$F$12,0,10*ROW('Hygiene Data'!F181)))</f>
        <v/>
      </c>
      <c r="DW187" s="276" t="str">
        <f ca="true">+IF(OFFSET('Hygiene Data'!$F$13,0,10*ROW('Hygiene Data'!F181))="","",OFFSET('Hygiene Data'!$F$13,0,10*ROW('Hygiene Data'!F181)))</f>
        <v/>
      </c>
      <c r="DX187" s="276" t="str">
        <f ca="true">+IF(OFFSET('Hygiene Data'!$G$11,0,10*ROW('Hygiene Data'!G181))="","",OFFSET('Hygiene Data'!$G$11,0,10*ROW('Hygiene Data'!G181)))</f>
        <v/>
      </c>
      <c r="DY187" s="276" t="str">
        <f ca="true">+IF(OFFSET('Hygiene Data'!$G$12,0,10*ROW('Hygiene Data'!G181))="","",OFFSET('Hygiene Data'!$G$12,0,10*ROW('Hygiene Data'!G181)))</f>
        <v/>
      </c>
      <c r="DZ187" s="276" t="str">
        <f ca="true">+IF(OFFSET('Hygiene Data'!$G$13,0,10*ROW('Hygiene Data'!G181))="","",OFFSET('Hygiene Data'!$G$13,0,10*ROW('Hygiene Data'!G181)))</f>
        <v/>
      </c>
      <c r="EA187" s="276" t="str">
        <f ca="true">+IF(OFFSET('Hygiene Data'!$H$11,0,10*ROW('Hygiene Data'!H181))="","",OFFSET('Hygiene Data'!$H$11,0,10*ROW('Hygiene Data'!H181)))</f>
        <v/>
      </c>
      <c r="EB187" s="276" t="str">
        <f ca="true">+IF(OFFSET('Hygiene Data'!$H$12,0,10*ROW('Hygiene Data'!H181))="","",OFFSET('Hygiene Data'!$H$12,0,10*ROW('Hygiene Data'!H181)))</f>
        <v/>
      </c>
      <c r="EC187" s="276" t="str">
        <f ca="true">+IF(OFFSET('Hygiene Data'!$H$13,0,10*ROW('Hygiene Data'!H181))="","",OFFSET('Hygiene Data'!$H$13,0,10*ROW('Hygiene Data'!H181)))</f>
        <v/>
      </c>
      <c r="ED187" s="276" t="str">
        <f ca="true">+IF(OFFSET('Hygiene Data'!$I$11,0,10*ROW('Hygiene Data'!I181))="","",OFFSET('Hygiene Data'!$I$11,0,10*ROW('Hygiene Data'!I181)))</f>
        <v/>
      </c>
      <c r="EE187" s="276" t="str">
        <f ca="true">+IF(OFFSET('Hygiene Data'!$I$12,0,10*ROW('Hygiene Data'!I181))="","",OFFSET('Hygiene Data'!$I$12,0,10*ROW('Hygiene Data'!I181)))</f>
        <v/>
      </c>
      <c r="EF187" s="276"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32"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6"/>
      <c r="BS188" s="276" t="str">
        <f ca="true">+IF(OFFSET('Water Data'!$D$27,0,10*ROW('Water Data'!D182))="","",OFFSET('Water Data'!$D$27,0,10*ROW('Water Data'!D182)))</f>
        <v/>
      </c>
      <c r="BT188" s="276" t="str">
        <f ca="true">+IF(OFFSET('Water Data'!$D$28,0,10*ROW('Water Data'!D182))="","",OFFSET('Water Data'!$D$28,0,10*ROW('Water Data'!D182)))</f>
        <v/>
      </c>
      <c r="BU188" s="276" t="str">
        <f ca="true">+IF(OFFSET('Water Data'!$D$29,0,10*ROW('Water Data'!D182))="","",OFFSET('Water Data'!$D$29,0,10*ROW('Water Data'!D182)))</f>
        <v/>
      </c>
      <c r="BV188" s="276" t="str">
        <f ca="true">+IF(OFFSET('Water Data'!$E$27,0,10*ROW('Water Data'!E182))="","",OFFSET('Water Data'!$E$27,0,10*ROW('Water Data'!E182)))</f>
        <v/>
      </c>
      <c r="BW188" s="276" t="str">
        <f ca="true">+IF(OFFSET('Water Data'!$E$28,0,10*ROW('Water Data'!E182))="","",OFFSET('Water Data'!$E$28,0,10*ROW('Water Data'!E182)))</f>
        <v/>
      </c>
      <c r="BX188" s="276" t="str">
        <f ca="true">+IF(OFFSET('Water Data'!$E$29,0,10*ROW('Water Data'!E182))="","",OFFSET('Water Data'!$E$29,0,10*ROW('Water Data'!E182)))</f>
        <v/>
      </c>
      <c r="BY188" s="276" t="str">
        <f ca="true">+IF(OFFSET('Water Data'!$F$27,0,10*ROW('Water Data'!F182))="","",OFFSET('Water Data'!$F$27,0,10*ROW('Water Data'!F182)))</f>
        <v/>
      </c>
      <c r="BZ188" s="276" t="str">
        <f ca="true">+IF(OFFSET('Water Data'!$F$28,0,10*ROW('Water Data'!F182))="","",OFFSET('Water Data'!$F$28,0,10*ROW('Water Data'!F182)))</f>
        <v/>
      </c>
      <c r="CA188" s="276" t="str">
        <f ca="true">+IF(OFFSET('Water Data'!$F$29,0,10*ROW('Water Data'!F182))="","",OFFSET('Water Data'!$F$29,0,10*ROW('Water Data'!F182)))</f>
        <v/>
      </c>
      <c r="CB188" s="276" t="str">
        <f ca="true">+IF(OFFSET('Water Data'!$G$27,0,10*ROW('Water Data'!G182))="","",OFFSET('Water Data'!$G$27,0,10*ROW('Water Data'!G182)))</f>
        <v/>
      </c>
      <c r="CC188" s="276" t="str">
        <f ca="true">+IF(OFFSET('Water Data'!$G$28,0,10*ROW('Water Data'!G182))="","",OFFSET('Water Data'!$G$28,0,10*ROW('Water Data'!G182)))</f>
        <v/>
      </c>
      <c r="CD188" s="276" t="str">
        <f ca="true">+IF(OFFSET('Water Data'!$G$29,0,10*ROW('Water Data'!G182))="","",OFFSET('Water Data'!$G$29,0,10*ROW('Water Data'!G182)))</f>
        <v/>
      </c>
      <c r="CE188" s="276" t="str">
        <f ca="true">+IF(OFFSET('Water Data'!$H$27,0,10*ROW('Water Data'!H182))="","",OFFSET('Water Data'!$H$27,0,10*ROW('Water Data'!H182)))</f>
        <v/>
      </c>
      <c r="CF188" s="276" t="str">
        <f ca="true">+IF(OFFSET('Water Data'!$H$28,0,10*ROW('Water Data'!H182))="","",OFFSET('Water Data'!$H$28,0,10*ROW('Water Data'!H182)))</f>
        <v/>
      </c>
      <c r="CG188" s="276" t="str">
        <f ca="true">+IF(OFFSET('Water Data'!$H$29,0,10*ROW('Water Data'!H182))="","",OFFSET('Water Data'!$H$29,0,10*ROW('Water Data'!H182)))</f>
        <v/>
      </c>
      <c r="CH188" s="276" t="str">
        <f ca="true">+IF(OFFSET('Water Data'!$I$27,0,10*ROW('Water Data'!I182))="","",OFFSET('Water Data'!$I$27,0,10*ROW('Water Data'!I182)))</f>
        <v/>
      </c>
      <c r="CI188" s="276" t="str">
        <f ca="true">+IF(OFFSET('Water Data'!$I$28,0,10*ROW('Water Data'!I182))="","",OFFSET('Water Data'!$I$28,0,10*ROW('Water Data'!I182)))</f>
        <v/>
      </c>
      <c r="CJ188" s="276" t="str">
        <f ca="true">+IF(OFFSET('Water Data'!$I$29,0,10*ROW('Water Data'!I182))="","",OFFSET('Water Data'!$I$29,0,10*ROW('Water Data'!I182)))</f>
        <v/>
      </c>
      <c r="CK188" s="276" t="str">
        <f ca="true">+IF(OFFSET('Sanitation Data'!$D$28,0,10*ROW('Sanitation Data'!D182))="","",OFFSET('Sanitation Data'!$D$28,0,10*ROW('Sanitation Data'!D182)))</f>
        <v/>
      </c>
      <c r="CL188" s="276" t="str">
        <f ca="true">+IF(OFFSET('Sanitation Data'!$D$29,0,10*ROW('Sanitation Data'!D182))="","",OFFSET('Sanitation Data'!$D$29,0,10*ROW('Sanitation Data'!D182)))</f>
        <v/>
      </c>
      <c r="CM188" s="276" t="str">
        <f ca="true">+IF(OFFSET('Sanitation Data'!$D$30,0,10*ROW('Sanitation Data'!D182))="","",OFFSET('Sanitation Data'!$D$30,0,10*ROW('Sanitation Data'!D182)))</f>
        <v/>
      </c>
      <c r="CN188" s="276" t="str">
        <f ca="true">+IF(OFFSET('Sanitation Data'!$D$31,0,10*ROW('Sanitation Data'!D182))="","",OFFSET('Sanitation Data'!$D$31,0,10*ROW('Sanitation Data'!D182)))</f>
        <v/>
      </c>
      <c r="CO188" s="276" t="str">
        <f ca="true">+IF(OFFSET('Sanitation Data'!$D$32,0,10*ROW('Sanitation Data'!D182))="","",OFFSET('Sanitation Data'!$D$32,0,10*ROW('Sanitation Data'!D182)))</f>
        <v/>
      </c>
      <c r="CP188" s="276" t="str">
        <f ca="true">+IF(OFFSET('Sanitation Data'!$E$28,0,10*ROW('Sanitation Data'!E182))="","",OFFSET('Sanitation Data'!$E$28,0,10*ROW('Sanitation Data'!E182)))</f>
        <v/>
      </c>
      <c r="CQ188" s="276" t="str">
        <f ca="true">+IF(OFFSET('Sanitation Data'!$E$29,0,10*ROW('Sanitation Data'!E182))="","",OFFSET('Sanitation Data'!$E$29,0,10*ROW('Sanitation Data'!E182)))</f>
        <v/>
      </c>
      <c r="CR188" s="276" t="str">
        <f ca="true">+IF(OFFSET('Sanitation Data'!$E$30,0,10*ROW('Sanitation Data'!E182))="","",OFFSET('Sanitation Data'!$E$30,0,10*ROW('Sanitation Data'!E182)))</f>
        <v/>
      </c>
      <c r="CS188" s="276" t="str">
        <f ca="true">+IF(OFFSET('Sanitation Data'!$E$31,0,10*ROW('Sanitation Data'!E182))="","",OFFSET('Sanitation Data'!$E$31,0,10*ROW('Sanitation Data'!E182)))</f>
        <v/>
      </c>
      <c r="CT188" s="276" t="str">
        <f ca="true">+IF(OFFSET('Sanitation Data'!$E$32,0,10*ROW('Sanitation Data'!E182))="","",OFFSET('Sanitation Data'!$E$32,0,10*ROW('Sanitation Data'!E182)))</f>
        <v/>
      </c>
      <c r="CU188" s="276" t="str">
        <f ca="true">+IF(OFFSET('Sanitation Data'!$F$28,0,10*ROW('Sanitation Data'!F182))="","",OFFSET('Sanitation Data'!$F$28,0,10*ROW('Sanitation Data'!F182)))</f>
        <v/>
      </c>
      <c r="CV188" s="276" t="str">
        <f ca="true">+IF(OFFSET('Sanitation Data'!$F$29,0,10*ROW('Sanitation Data'!F182))="","",OFFSET('Sanitation Data'!$F$29,0,10*ROW('Sanitation Data'!F182)))</f>
        <v/>
      </c>
      <c r="CW188" s="276" t="str">
        <f ca="true">+IF(OFFSET('Sanitation Data'!$F$30,0,10*ROW('Sanitation Data'!F182))="","",OFFSET('Sanitation Data'!$F$30,0,10*ROW('Sanitation Data'!F182)))</f>
        <v/>
      </c>
      <c r="CX188" s="276" t="str">
        <f ca="true">+IF(OFFSET('Sanitation Data'!$F$31,0,10*ROW('Sanitation Data'!F182))="","",OFFSET('Sanitation Data'!$F$31,0,10*ROW('Sanitation Data'!F182)))</f>
        <v/>
      </c>
      <c r="CY188" s="276" t="str">
        <f ca="true">+IF(OFFSET('Sanitation Data'!$F$32,0,10*ROW('Sanitation Data'!F182))="","",OFFSET('Sanitation Data'!$F$32,0,10*ROW('Sanitation Data'!F182)))</f>
        <v/>
      </c>
      <c r="CZ188" s="276" t="str">
        <f ca="true">+IF(OFFSET('Sanitation Data'!$G$28,0,10*ROW('Sanitation Data'!G182))="","",OFFSET('Sanitation Data'!$G$28,0,10*ROW('Sanitation Data'!G182)))</f>
        <v/>
      </c>
      <c r="DA188" s="276" t="str">
        <f ca="true">+IF(OFFSET('Sanitation Data'!$G$29,0,10*ROW('Sanitation Data'!G182))="","",OFFSET('Sanitation Data'!$G$29,0,10*ROW('Sanitation Data'!G182)))</f>
        <v/>
      </c>
      <c r="DB188" s="276" t="str">
        <f ca="true">+IF(OFFSET('Sanitation Data'!$G$30,0,10*ROW('Sanitation Data'!G182))="","",OFFSET('Sanitation Data'!$G$30,0,10*ROW('Sanitation Data'!G182)))</f>
        <v/>
      </c>
      <c r="DC188" s="276" t="str">
        <f ca="true">+IF(OFFSET('Sanitation Data'!$G$31,0,10*ROW('Sanitation Data'!G182))="","",OFFSET('Sanitation Data'!$G$31,0,10*ROW('Sanitation Data'!G182)))</f>
        <v/>
      </c>
      <c r="DD188" s="276" t="str">
        <f ca="true">+IF(OFFSET('Sanitation Data'!$G$32,0,10*ROW('Sanitation Data'!G182))="","",OFFSET('Sanitation Data'!$G$32,0,10*ROW('Sanitation Data'!G182)))</f>
        <v/>
      </c>
      <c r="DE188" s="276" t="str">
        <f ca="true">+IF(OFFSET('Sanitation Data'!$H$28,0,10*ROW('Sanitation Data'!H182))="","",OFFSET('Sanitation Data'!$H$28,0,10*ROW('Sanitation Data'!H182)))</f>
        <v/>
      </c>
      <c r="DF188" s="276" t="str">
        <f ca="true">+IF(OFFSET('Sanitation Data'!$H$29,0,10*ROW('Sanitation Data'!H182))="","",OFFSET('Sanitation Data'!$H$29,0,10*ROW('Sanitation Data'!H182)))</f>
        <v/>
      </c>
      <c r="DG188" s="276" t="str">
        <f ca="true">+IF(OFFSET('Sanitation Data'!$H$30,0,10*ROW('Sanitation Data'!H182))="","",OFFSET('Sanitation Data'!$H$30,0,10*ROW('Sanitation Data'!H182)))</f>
        <v/>
      </c>
      <c r="DH188" s="276" t="str">
        <f ca="true">+IF(OFFSET('Sanitation Data'!$H$31,0,10*ROW('Sanitation Data'!H182))="","",OFFSET('Sanitation Data'!$H$31,0,10*ROW('Sanitation Data'!H182)))</f>
        <v/>
      </c>
      <c r="DI188" s="276" t="str">
        <f ca="true">+IF(OFFSET('Sanitation Data'!$H$32,0,10*ROW('Sanitation Data'!H182))="","",OFFSET('Sanitation Data'!$H$32,0,10*ROW('Sanitation Data'!H182)))</f>
        <v/>
      </c>
      <c r="DJ188" s="276" t="str">
        <f ca="true">+IF(OFFSET('Sanitation Data'!$I$28,0,10*ROW('Sanitation Data'!I182))="","",OFFSET('Sanitation Data'!$I$28,0,10*ROW('Sanitation Data'!I182)))</f>
        <v/>
      </c>
      <c r="DK188" s="276" t="str">
        <f ca="true">+IF(OFFSET('Sanitation Data'!$I$29,0,10*ROW('Sanitation Data'!I182))="","",OFFSET('Sanitation Data'!$I$29,0,10*ROW('Sanitation Data'!I182)))</f>
        <v/>
      </c>
      <c r="DL188" s="276" t="str">
        <f ca="true">+IF(OFFSET('Sanitation Data'!$I$30,0,10*ROW('Sanitation Data'!I182))="","",OFFSET('Sanitation Data'!$I$30,0,10*ROW('Sanitation Data'!I182)))</f>
        <v/>
      </c>
      <c r="DM188" s="276" t="str">
        <f ca="true">+IF(OFFSET('Sanitation Data'!$I$31,0,10*ROW('Sanitation Data'!I182))="","",OFFSET('Sanitation Data'!$I$31,0,10*ROW('Sanitation Data'!I182)))</f>
        <v/>
      </c>
      <c r="DN188" s="276" t="str">
        <f ca="true">+IF(OFFSET('Sanitation Data'!$I$32,0,10*ROW('Sanitation Data'!I182))="","",OFFSET('Sanitation Data'!$I$32,0,10*ROW('Sanitation Data'!I182)))</f>
        <v/>
      </c>
      <c r="DO188" s="276" t="str">
        <f ca="true">+IF(OFFSET('Hygiene Data'!$D$11,0,10*ROW('Hygiene Data'!D182))="","",OFFSET('Hygiene Data'!$D$11,0,10*ROW('Hygiene Data'!D182)))</f>
        <v/>
      </c>
      <c r="DP188" s="276" t="str">
        <f ca="true">+IF(OFFSET('Hygiene Data'!$D$12,0,10*ROW('Hygiene Data'!D182))="","",OFFSET('Hygiene Data'!$D$12,0,10*ROW('Hygiene Data'!D182)))</f>
        <v/>
      </c>
      <c r="DQ188" s="276" t="str">
        <f ca="true">+IF(OFFSET('Hygiene Data'!$D$13,0,10*ROW('Hygiene Data'!D182))="","",OFFSET('Hygiene Data'!$D$13,0,10*ROW('Hygiene Data'!D182)))</f>
        <v/>
      </c>
      <c r="DR188" s="276" t="str">
        <f ca="true">+IF(OFFSET('Hygiene Data'!$E$11,0,10*ROW('Hygiene Data'!E182))="","",OFFSET('Hygiene Data'!$E$11,0,10*ROW('Hygiene Data'!E182)))</f>
        <v/>
      </c>
      <c r="DS188" s="276" t="str">
        <f ca="true">+IF(OFFSET('Hygiene Data'!$E$12,0,10*ROW('Hygiene Data'!E182))="","",OFFSET('Hygiene Data'!$E$12,0,10*ROW('Hygiene Data'!E182)))</f>
        <v/>
      </c>
      <c r="DT188" s="276" t="str">
        <f ca="true">+IF(OFFSET('Hygiene Data'!$E$13,0,10*ROW('Hygiene Data'!E182))="","",OFFSET('Hygiene Data'!$E$13,0,10*ROW('Hygiene Data'!E182)))</f>
        <v/>
      </c>
      <c r="DU188" s="276" t="str">
        <f ca="true">+IF(OFFSET('Hygiene Data'!$F$11,0,10*ROW('Hygiene Data'!F182))="","",OFFSET('Hygiene Data'!$F$11,0,10*ROW('Hygiene Data'!F182)))</f>
        <v/>
      </c>
      <c r="DV188" s="276" t="str">
        <f ca="true">+IF(OFFSET('Hygiene Data'!$F$12,0,10*ROW('Hygiene Data'!F182))="","",OFFSET('Hygiene Data'!$F$12,0,10*ROW('Hygiene Data'!F182)))</f>
        <v/>
      </c>
      <c r="DW188" s="276" t="str">
        <f ca="true">+IF(OFFSET('Hygiene Data'!$F$13,0,10*ROW('Hygiene Data'!F182))="","",OFFSET('Hygiene Data'!$F$13,0,10*ROW('Hygiene Data'!F182)))</f>
        <v/>
      </c>
      <c r="DX188" s="276" t="str">
        <f ca="true">+IF(OFFSET('Hygiene Data'!$G$11,0,10*ROW('Hygiene Data'!G182))="","",OFFSET('Hygiene Data'!$G$11,0,10*ROW('Hygiene Data'!G182)))</f>
        <v/>
      </c>
      <c r="DY188" s="276" t="str">
        <f ca="true">+IF(OFFSET('Hygiene Data'!$G$12,0,10*ROW('Hygiene Data'!G182))="","",OFFSET('Hygiene Data'!$G$12,0,10*ROW('Hygiene Data'!G182)))</f>
        <v/>
      </c>
      <c r="DZ188" s="276" t="str">
        <f ca="true">+IF(OFFSET('Hygiene Data'!$G$13,0,10*ROW('Hygiene Data'!G182))="","",OFFSET('Hygiene Data'!$G$13,0,10*ROW('Hygiene Data'!G182)))</f>
        <v/>
      </c>
      <c r="EA188" s="276" t="str">
        <f ca="true">+IF(OFFSET('Hygiene Data'!$H$11,0,10*ROW('Hygiene Data'!H182))="","",OFFSET('Hygiene Data'!$H$11,0,10*ROW('Hygiene Data'!H182)))</f>
        <v/>
      </c>
      <c r="EB188" s="276" t="str">
        <f ca="true">+IF(OFFSET('Hygiene Data'!$H$12,0,10*ROW('Hygiene Data'!H182))="","",OFFSET('Hygiene Data'!$H$12,0,10*ROW('Hygiene Data'!H182)))</f>
        <v/>
      </c>
      <c r="EC188" s="276" t="str">
        <f ca="true">+IF(OFFSET('Hygiene Data'!$H$13,0,10*ROW('Hygiene Data'!H182))="","",OFFSET('Hygiene Data'!$H$13,0,10*ROW('Hygiene Data'!H182)))</f>
        <v/>
      </c>
      <c r="ED188" s="276" t="str">
        <f ca="true">+IF(OFFSET('Hygiene Data'!$I$11,0,10*ROW('Hygiene Data'!I182))="","",OFFSET('Hygiene Data'!$I$11,0,10*ROW('Hygiene Data'!I182)))</f>
        <v/>
      </c>
      <c r="EE188" s="276" t="str">
        <f ca="true">+IF(OFFSET('Hygiene Data'!$I$12,0,10*ROW('Hygiene Data'!I182))="","",OFFSET('Hygiene Data'!$I$12,0,10*ROW('Hygiene Data'!I182)))</f>
        <v/>
      </c>
      <c r="EF188" s="276"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32"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6"/>
      <c r="BS189" s="276" t="str">
        <f ca="true">+IF(OFFSET('Water Data'!$D$27,0,10*ROW('Water Data'!D183))="","",OFFSET('Water Data'!$D$27,0,10*ROW('Water Data'!D183)))</f>
        <v/>
      </c>
      <c r="BT189" s="276" t="str">
        <f ca="true">+IF(OFFSET('Water Data'!$D$28,0,10*ROW('Water Data'!D183))="","",OFFSET('Water Data'!$D$28,0,10*ROW('Water Data'!D183)))</f>
        <v/>
      </c>
      <c r="BU189" s="276" t="str">
        <f ca="true">+IF(OFFSET('Water Data'!$D$29,0,10*ROW('Water Data'!D183))="","",OFFSET('Water Data'!$D$29,0,10*ROW('Water Data'!D183)))</f>
        <v/>
      </c>
      <c r="BV189" s="276" t="str">
        <f ca="true">+IF(OFFSET('Water Data'!$E$27,0,10*ROW('Water Data'!E183))="","",OFFSET('Water Data'!$E$27,0,10*ROW('Water Data'!E183)))</f>
        <v/>
      </c>
      <c r="BW189" s="276" t="str">
        <f ca="true">+IF(OFFSET('Water Data'!$E$28,0,10*ROW('Water Data'!E183))="","",OFFSET('Water Data'!$E$28,0,10*ROW('Water Data'!E183)))</f>
        <v/>
      </c>
      <c r="BX189" s="276" t="str">
        <f ca="true">+IF(OFFSET('Water Data'!$E$29,0,10*ROW('Water Data'!E183))="","",OFFSET('Water Data'!$E$29,0,10*ROW('Water Data'!E183)))</f>
        <v/>
      </c>
      <c r="BY189" s="276" t="str">
        <f ca="true">+IF(OFFSET('Water Data'!$F$27,0,10*ROW('Water Data'!F183))="","",OFFSET('Water Data'!$F$27,0,10*ROW('Water Data'!F183)))</f>
        <v/>
      </c>
      <c r="BZ189" s="276" t="str">
        <f ca="true">+IF(OFFSET('Water Data'!$F$28,0,10*ROW('Water Data'!F183))="","",OFFSET('Water Data'!$F$28,0,10*ROW('Water Data'!F183)))</f>
        <v/>
      </c>
      <c r="CA189" s="276" t="str">
        <f ca="true">+IF(OFFSET('Water Data'!$F$29,0,10*ROW('Water Data'!F183))="","",OFFSET('Water Data'!$F$29,0,10*ROW('Water Data'!F183)))</f>
        <v/>
      </c>
      <c r="CB189" s="276" t="str">
        <f ca="true">+IF(OFFSET('Water Data'!$G$27,0,10*ROW('Water Data'!G183))="","",OFFSET('Water Data'!$G$27,0,10*ROW('Water Data'!G183)))</f>
        <v/>
      </c>
      <c r="CC189" s="276" t="str">
        <f ca="true">+IF(OFFSET('Water Data'!$G$28,0,10*ROW('Water Data'!G183))="","",OFFSET('Water Data'!$G$28,0,10*ROW('Water Data'!G183)))</f>
        <v/>
      </c>
      <c r="CD189" s="276" t="str">
        <f ca="true">+IF(OFFSET('Water Data'!$G$29,0,10*ROW('Water Data'!G183))="","",OFFSET('Water Data'!$G$29,0,10*ROW('Water Data'!G183)))</f>
        <v/>
      </c>
      <c r="CE189" s="276" t="str">
        <f ca="true">+IF(OFFSET('Water Data'!$H$27,0,10*ROW('Water Data'!H183))="","",OFFSET('Water Data'!$H$27,0,10*ROW('Water Data'!H183)))</f>
        <v/>
      </c>
      <c r="CF189" s="276" t="str">
        <f ca="true">+IF(OFFSET('Water Data'!$H$28,0,10*ROW('Water Data'!H183))="","",OFFSET('Water Data'!$H$28,0,10*ROW('Water Data'!H183)))</f>
        <v/>
      </c>
      <c r="CG189" s="276" t="str">
        <f ca="true">+IF(OFFSET('Water Data'!$H$29,0,10*ROW('Water Data'!H183))="","",OFFSET('Water Data'!$H$29,0,10*ROW('Water Data'!H183)))</f>
        <v/>
      </c>
      <c r="CH189" s="276" t="str">
        <f ca="true">+IF(OFFSET('Water Data'!$I$27,0,10*ROW('Water Data'!I183))="","",OFFSET('Water Data'!$I$27,0,10*ROW('Water Data'!I183)))</f>
        <v/>
      </c>
      <c r="CI189" s="276" t="str">
        <f ca="true">+IF(OFFSET('Water Data'!$I$28,0,10*ROW('Water Data'!I183))="","",OFFSET('Water Data'!$I$28,0,10*ROW('Water Data'!I183)))</f>
        <v/>
      </c>
      <c r="CJ189" s="276" t="str">
        <f ca="true">+IF(OFFSET('Water Data'!$I$29,0,10*ROW('Water Data'!I183))="","",OFFSET('Water Data'!$I$29,0,10*ROW('Water Data'!I183)))</f>
        <v/>
      </c>
      <c r="CK189" s="276" t="str">
        <f ca="true">+IF(OFFSET('Sanitation Data'!$D$28,0,10*ROW('Sanitation Data'!D183))="","",OFFSET('Sanitation Data'!$D$28,0,10*ROW('Sanitation Data'!D183)))</f>
        <v/>
      </c>
      <c r="CL189" s="276" t="str">
        <f ca="true">+IF(OFFSET('Sanitation Data'!$D$29,0,10*ROW('Sanitation Data'!D183))="","",OFFSET('Sanitation Data'!$D$29,0,10*ROW('Sanitation Data'!D183)))</f>
        <v/>
      </c>
      <c r="CM189" s="276" t="str">
        <f ca="true">+IF(OFFSET('Sanitation Data'!$D$30,0,10*ROW('Sanitation Data'!D183))="","",OFFSET('Sanitation Data'!$D$30,0,10*ROW('Sanitation Data'!D183)))</f>
        <v/>
      </c>
      <c r="CN189" s="276" t="str">
        <f ca="true">+IF(OFFSET('Sanitation Data'!$D$31,0,10*ROW('Sanitation Data'!D183))="","",OFFSET('Sanitation Data'!$D$31,0,10*ROW('Sanitation Data'!D183)))</f>
        <v/>
      </c>
      <c r="CO189" s="276" t="str">
        <f ca="true">+IF(OFFSET('Sanitation Data'!$D$32,0,10*ROW('Sanitation Data'!D183))="","",OFFSET('Sanitation Data'!$D$32,0,10*ROW('Sanitation Data'!D183)))</f>
        <v/>
      </c>
      <c r="CP189" s="276" t="str">
        <f ca="true">+IF(OFFSET('Sanitation Data'!$E$28,0,10*ROW('Sanitation Data'!E183))="","",OFFSET('Sanitation Data'!$E$28,0,10*ROW('Sanitation Data'!E183)))</f>
        <v/>
      </c>
      <c r="CQ189" s="276" t="str">
        <f ca="true">+IF(OFFSET('Sanitation Data'!$E$29,0,10*ROW('Sanitation Data'!E183))="","",OFFSET('Sanitation Data'!$E$29,0,10*ROW('Sanitation Data'!E183)))</f>
        <v/>
      </c>
      <c r="CR189" s="276" t="str">
        <f ca="true">+IF(OFFSET('Sanitation Data'!$E$30,0,10*ROW('Sanitation Data'!E183))="","",OFFSET('Sanitation Data'!$E$30,0,10*ROW('Sanitation Data'!E183)))</f>
        <v/>
      </c>
      <c r="CS189" s="276" t="str">
        <f ca="true">+IF(OFFSET('Sanitation Data'!$E$31,0,10*ROW('Sanitation Data'!E183))="","",OFFSET('Sanitation Data'!$E$31,0,10*ROW('Sanitation Data'!E183)))</f>
        <v/>
      </c>
      <c r="CT189" s="276" t="str">
        <f ca="true">+IF(OFFSET('Sanitation Data'!$E$32,0,10*ROW('Sanitation Data'!E183))="","",OFFSET('Sanitation Data'!$E$32,0,10*ROW('Sanitation Data'!E183)))</f>
        <v/>
      </c>
      <c r="CU189" s="276" t="str">
        <f ca="true">+IF(OFFSET('Sanitation Data'!$F$28,0,10*ROW('Sanitation Data'!F183))="","",OFFSET('Sanitation Data'!$F$28,0,10*ROW('Sanitation Data'!F183)))</f>
        <v/>
      </c>
      <c r="CV189" s="276" t="str">
        <f ca="true">+IF(OFFSET('Sanitation Data'!$F$29,0,10*ROW('Sanitation Data'!F183))="","",OFFSET('Sanitation Data'!$F$29,0,10*ROW('Sanitation Data'!F183)))</f>
        <v/>
      </c>
      <c r="CW189" s="276" t="str">
        <f ca="true">+IF(OFFSET('Sanitation Data'!$F$30,0,10*ROW('Sanitation Data'!F183))="","",OFFSET('Sanitation Data'!$F$30,0,10*ROW('Sanitation Data'!F183)))</f>
        <v/>
      </c>
      <c r="CX189" s="276" t="str">
        <f ca="true">+IF(OFFSET('Sanitation Data'!$F$31,0,10*ROW('Sanitation Data'!F183))="","",OFFSET('Sanitation Data'!$F$31,0,10*ROW('Sanitation Data'!F183)))</f>
        <v/>
      </c>
      <c r="CY189" s="276" t="str">
        <f ca="true">+IF(OFFSET('Sanitation Data'!$F$32,0,10*ROW('Sanitation Data'!F183))="","",OFFSET('Sanitation Data'!$F$32,0,10*ROW('Sanitation Data'!F183)))</f>
        <v/>
      </c>
      <c r="CZ189" s="276" t="str">
        <f ca="true">+IF(OFFSET('Sanitation Data'!$G$28,0,10*ROW('Sanitation Data'!G183))="","",OFFSET('Sanitation Data'!$G$28,0,10*ROW('Sanitation Data'!G183)))</f>
        <v/>
      </c>
      <c r="DA189" s="276" t="str">
        <f ca="true">+IF(OFFSET('Sanitation Data'!$G$29,0,10*ROW('Sanitation Data'!G183))="","",OFFSET('Sanitation Data'!$G$29,0,10*ROW('Sanitation Data'!G183)))</f>
        <v/>
      </c>
      <c r="DB189" s="276" t="str">
        <f ca="true">+IF(OFFSET('Sanitation Data'!$G$30,0,10*ROW('Sanitation Data'!G183))="","",OFFSET('Sanitation Data'!$G$30,0,10*ROW('Sanitation Data'!G183)))</f>
        <v/>
      </c>
      <c r="DC189" s="276" t="str">
        <f ca="true">+IF(OFFSET('Sanitation Data'!$G$31,0,10*ROW('Sanitation Data'!G183))="","",OFFSET('Sanitation Data'!$G$31,0,10*ROW('Sanitation Data'!G183)))</f>
        <v/>
      </c>
      <c r="DD189" s="276" t="str">
        <f ca="true">+IF(OFFSET('Sanitation Data'!$G$32,0,10*ROW('Sanitation Data'!G183))="","",OFFSET('Sanitation Data'!$G$32,0,10*ROW('Sanitation Data'!G183)))</f>
        <v/>
      </c>
      <c r="DE189" s="276" t="str">
        <f ca="true">+IF(OFFSET('Sanitation Data'!$H$28,0,10*ROW('Sanitation Data'!H183))="","",OFFSET('Sanitation Data'!$H$28,0,10*ROW('Sanitation Data'!H183)))</f>
        <v/>
      </c>
      <c r="DF189" s="276" t="str">
        <f ca="true">+IF(OFFSET('Sanitation Data'!$H$29,0,10*ROW('Sanitation Data'!H183))="","",OFFSET('Sanitation Data'!$H$29,0,10*ROW('Sanitation Data'!H183)))</f>
        <v/>
      </c>
      <c r="DG189" s="276" t="str">
        <f ca="true">+IF(OFFSET('Sanitation Data'!$H$30,0,10*ROW('Sanitation Data'!H183))="","",OFFSET('Sanitation Data'!$H$30,0,10*ROW('Sanitation Data'!H183)))</f>
        <v/>
      </c>
      <c r="DH189" s="276" t="str">
        <f ca="true">+IF(OFFSET('Sanitation Data'!$H$31,0,10*ROW('Sanitation Data'!H183))="","",OFFSET('Sanitation Data'!$H$31,0,10*ROW('Sanitation Data'!H183)))</f>
        <v/>
      </c>
      <c r="DI189" s="276" t="str">
        <f ca="true">+IF(OFFSET('Sanitation Data'!$H$32,0,10*ROW('Sanitation Data'!H183))="","",OFFSET('Sanitation Data'!$H$32,0,10*ROW('Sanitation Data'!H183)))</f>
        <v/>
      </c>
      <c r="DJ189" s="276" t="str">
        <f ca="true">+IF(OFFSET('Sanitation Data'!$I$28,0,10*ROW('Sanitation Data'!I183))="","",OFFSET('Sanitation Data'!$I$28,0,10*ROW('Sanitation Data'!I183)))</f>
        <v/>
      </c>
      <c r="DK189" s="276" t="str">
        <f ca="true">+IF(OFFSET('Sanitation Data'!$I$29,0,10*ROW('Sanitation Data'!I183))="","",OFFSET('Sanitation Data'!$I$29,0,10*ROW('Sanitation Data'!I183)))</f>
        <v/>
      </c>
      <c r="DL189" s="276" t="str">
        <f ca="true">+IF(OFFSET('Sanitation Data'!$I$30,0,10*ROW('Sanitation Data'!I183))="","",OFFSET('Sanitation Data'!$I$30,0,10*ROW('Sanitation Data'!I183)))</f>
        <v/>
      </c>
      <c r="DM189" s="276" t="str">
        <f ca="true">+IF(OFFSET('Sanitation Data'!$I$31,0,10*ROW('Sanitation Data'!I183))="","",OFFSET('Sanitation Data'!$I$31,0,10*ROW('Sanitation Data'!I183)))</f>
        <v/>
      </c>
      <c r="DN189" s="276" t="str">
        <f ca="true">+IF(OFFSET('Sanitation Data'!$I$32,0,10*ROW('Sanitation Data'!I183))="","",OFFSET('Sanitation Data'!$I$32,0,10*ROW('Sanitation Data'!I183)))</f>
        <v/>
      </c>
      <c r="DO189" s="276" t="str">
        <f ca="true">+IF(OFFSET('Hygiene Data'!$D$11,0,10*ROW('Hygiene Data'!D183))="","",OFFSET('Hygiene Data'!$D$11,0,10*ROW('Hygiene Data'!D183)))</f>
        <v/>
      </c>
      <c r="DP189" s="276" t="str">
        <f ca="true">+IF(OFFSET('Hygiene Data'!$D$12,0,10*ROW('Hygiene Data'!D183))="","",OFFSET('Hygiene Data'!$D$12,0,10*ROW('Hygiene Data'!D183)))</f>
        <v/>
      </c>
      <c r="DQ189" s="276" t="str">
        <f ca="true">+IF(OFFSET('Hygiene Data'!$D$13,0,10*ROW('Hygiene Data'!D183))="","",OFFSET('Hygiene Data'!$D$13,0,10*ROW('Hygiene Data'!D183)))</f>
        <v/>
      </c>
      <c r="DR189" s="276" t="str">
        <f ca="true">+IF(OFFSET('Hygiene Data'!$E$11,0,10*ROW('Hygiene Data'!E183))="","",OFFSET('Hygiene Data'!$E$11,0,10*ROW('Hygiene Data'!E183)))</f>
        <v/>
      </c>
      <c r="DS189" s="276" t="str">
        <f ca="true">+IF(OFFSET('Hygiene Data'!$E$12,0,10*ROW('Hygiene Data'!E183))="","",OFFSET('Hygiene Data'!$E$12,0,10*ROW('Hygiene Data'!E183)))</f>
        <v/>
      </c>
      <c r="DT189" s="276" t="str">
        <f ca="true">+IF(OFFSET('Hygiene Data'!$E$13,0,10*ROW('Hygiene Data'!E183))="","",OFFSET('Hygiene Data'!$E$13,0,10*ROW('Hygiene Data'!E183)))</f>
        <v/>
      </c>
      <c r="DU189" s="276" t="str">
        <f ca="true">+IF(OFFSET('Hygiene Data'!$F$11,0,10*ROW('Hygiene Data'!F183))="","",OFFSET('Hygiene Data'!$F$11,0,10*ROW('Hygiene Data'!F183)))</f>
        <v/>
      </c>
      <c r="DV189" s="276" t="str">
        <f ca="true">+IF(OFFSET('Hygiene Data'!$F$12,0,10*ROW('Hygiene Data'!F183))="","",OFFSET('Hygiene Data'!$F$12,0,10*ROW('Hygiene Data'!F183)))</f>
        <v/>
      </c>
      <c r="DW189" s="276" t="str">
        <f ca="true">+IF(OFFSET('Hygiene Data'!$F$13,0,10*ROW('Hygiene Data'!F183))="","",OFFSET('Hygiene Data'!$F$13,0,10*ROW('Hygiene Data'!F183)))</f>
        <v/>
      </c>
      <c r="DX189" s="276" t="str">
        <f ca="true">+IF(OFFSET('Hygiene Data'!$G$11,0,10*ROW('Hygiene Data'!G183))="","",OFFSET('Hygiene Data'!$G$11,0,10*ROW('Hygiene Data'!G183)))</f>
        <v/>
      </c>
      <c r="DY189" s="276" t="str">
        <f ca="true">+IF(OFFSET('Hygiene Data'!$G$12,0,10*ROW('Hygiene Data'!G183))="","",OFFSET('Hygiene Data'!$G$12,0,10*ROW('Hygiene Data'!G183)))</f>
        <v/>
      </c>
      <c r="DZ189" s="276" t="str">
        <f ca="true">+IF(OFFSET('Hygiene Data'!$G$13,0,10*ROW('Hygiene Data'!G183))="","",OFFSET('Hygiene Data'!$G$13,0,10*ROW('Hygiene Data'!G183)))</f>
        <v/>
      </c>
      <c r="EA189" s="276" t="str">
        <f ca="true">+IF(OFFSET('Hygiene Data'!$H$11,0,10*ROW('Hygiene Data'!H183))="","",OFFSET('Hygiene Data'!$H$11,0,10*ROW('Hygiene Data'!H183)))</f>
        <v/>
      </c>
      <c r="EB189" s="276" t="str">
        <f ca="true">+IF(OFFSET('Hygiene Data'!$H$12,0,10*ROW('Hygiene Data'!H183))="","",OFFSET('Hygiene Data'!$H$12,0,10*ROW('Hygiene Data'!H183)))</f>
        <v/>
      </c>
      <c r="EC189" s="276" t="str">
        <f ca="true">+IF(OFFSET('Hygiene Data'!$H$13,0,10*ROW('Hygiene Data'!H183))="","",OFFSET('Hygiene Data'!$H$13,0,10*ROW('Hygiene Data'!H183)))</f>
        <v/>
      </c>
      <c r="ED189" s="276" t="str">
        <f ca="true">+IF(OFFSET('Hygiene Data'!$I$11,0,10*ROW('Hygiene Data'!I183))="","",OFFSET('Hygiene Data'!$I$11,0,10*ROW('Hygiene Data'!I183)))</f>
        <v/>
      </c>
      <c r="EE189" s="276" t="str">
        <f ca="true">+IF(OFFSET('Hygiene Data'!$I$12,0,10*ROW('Hygiene Data'!I183))="","",OFFSET('Hygiene Data'!$I$12,0,10*ROW('Hygiene Data'!I183)))</f>
        <v/>
      </c>
      <c r="EF189" s="276"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32"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6"/>
      <c r="BS190" s="276" t="str">
        <f ca="true">+IF(OFFSET('Water Data'!$D$27,0,10*ROW('Water Data'!D184))="","",OFFSET('Water Data'!$D$27,0,10*ROW('Water Data'!D184)))</f>
        <v/>
      </c>
      <c r="BT190" s="276" t="str">
        <f ca="true">+IF(OFFSET('Water Data'!$D$28,0,10*ROW('Water Data'!D184))="","",OFFSET('Water Data'!$D$28,0,10*ROW('Water Data'!D184)))</f>
        <v/>
      </c>
      <c r="BU190" s="276" t="str">
        <f ca="true">+IF(OFFSET('Water Data'!$D$29,0,10*ROW('Water Data'!D184))="","",OFFSET('Water Data'!$D$29,0,10*ROW('Water Data'!D184)))</f>
        <v/>
      </c>
      <c r="BV190" s="276" t="str">
        <f ca="true">+IF(OFFSET('Water Data'!$E$27,0,10*ROW('Water Data'!E184))="","",OFFSET('Water Data'!$E$27,0,10*ROW('Water Data'!E184)))</f>
        <v/>
      </c>
      <c r="BW190" s="276" t="str">
        <f ca="true">+IF(OFFSET('Water Data'!$E$28,0,10*ROW('Water Data'!E184))="","",OFFSET('Water Data'!$E$28,0,10*ROW('Water Data'!E184)))</f>
        <v/>
      </c>
      <c r="BX190" s="276" t="str">
        <f ca="true">+IF(OFFSET('Water Data'!$E$29,0,10*ROW('Water Data'!E184))="","",OFFSET('Water Data'!$E$29,0,10*ROW('Water Data'!E184)))</f>
        <v/>
      </c>
      <c r="BY190" s="276" t="str">
        <f ca="true">+IF(OFFSET('Water Data'!$F$27,0,10*ROW('Water Data'!F184))="","",OFFSET('Water Data'!$F$27,0,10*ROW('Water Data'!F184)))</f>
        <v/>
      </c>
      <c r="BZ190" s="276" t="str">
        <f ca="true">+IF(OFFSET('Water Data'!$F$28,0,10*ROW('Water Data'!F184))="","",OFFSET('Water Data'!$F$28,0,10*ROW('Water Data'!F184)))</f>
        <v/>
      </c>
      <c r="CA190" s="276" t="str">
        <f ca="true">+IF(OFFSET('Water Data'!$F$29,0,10*ROW('Water Data'!F184))="","",OFFSET('Water Data'!$F$29,0,10*ROW('Water Data'!F184)))</f>
        <v/>
      </c>
      <c r="CB190" s="276" t="str">
        <f ca="true">+IF(OFFSET('Water Data'!$G$27,0,10*ROW('Water Data'!G184))="","",OFFSET('Water Data'!$G$27,0,10*ROW('Water Data'!G184)))</f>
        <v/>
      </c>
      <c r="CC190" s="276" t="str">
        <f ca="true">+IF(OFFSET('Water Data'!$G$28,0,10*ROW('Water Data'!G184))="","",OFFSET('Water Data'!$G$28,0,10*ROW('Water Data'!G184)))</f>
        <v/>
      </c>
      <c r="CD190" s="276" t="str">
        <f ca="true">+IF(OFFSET('Water Data'!$G$29,0,10*ROW('Water Data'!G184))="","",OFFSET('Water Data'!$G$29,0,10*ROW('Water Data'!G184)))</f>
        <v/>
      </c>
      <c r="CE190" s="276" t="str">
        <f ca="true">+IF(OFFSET('Water Data'!$H$27,0,10*ROW('Water Data'!H184))="","",OFFSET('Water Data'!$H$27,0,10*ROW('Water Data'!H184)))</f>
        <v/>
      </c>
      <c r="CF190" s="276" t="str">
        <f ca="true">+IF(OFFSET('Water Data'!$H$28,0,10*ROW('Water Data'!H184))="","",OFFSET('Water Data'!$H$28,0,10*ROW('Water Data'!H184)))</f>
        <v/>
      </c>
      <c r="CG190" s="276" t="str">
        <f ca="true">+IF(OFFSET('Water Data'!$H$29,0,10*ROW('Water Data'!H184))="","",OFFSET('Water Data'!$H$29,0,10*ROW('Water Data'!H184)))</f>
        <v/>
      </c>
      <c r="CH190" s="276" t="str">
        <f ca="true">+IF(OFFSET('Water Data'!$I$27,0,10*ROW('Water Data'!I184))="","",OFFSET('Water Data'!$I$27,0,10*ROW('Water Data'!I184)))</f>
        <v/>
      </c>
      <c r="CI190" s="276" t="str">
        <f ca="true">+IF(OFFSET('Water Data'!$I$28,0,10*ROW('Water Data'!I184))="","",OFFSET('Water Data'!$I$28,0,10*ROW('Water Data'!I184)))</f>
        <v/>
      </c>
      <c r="CJ190" s="276" t="str">
        <f ca="true">+IF(OFFSET('Water Data'!$I$29,0,10*ROW('Water Data'!I184))="","",OFFSET('Water Data'!$I$29,0,10*ROW('Water Data'!I184)))</f>
        <v/>
      </c>
      <c r="CK190" s="276" t="str">
        <f ca="true">+IF(OFFSET('Sanitation Data'!$D$28,0,10*ROW('Sanitation Data'!D184))="","",OFFSET('Sanitation Data'!$D$28,0,10*ROW('Sanitation Data'!D184)))</f>
        <v/>
      </c>
      <c r="CL190" s="276" t="str">
        <f ca="true">+IF(OFFSET('Sanitation Data'!$D$29,0,10*ROW('Sanitation Data'!D184))="","",OFFSET('Sanitation Data'!$D$29,0,10*ROW('Sanitation Data'!D184)))</f>
        <v/>
      </c>
      <c r="CM190" s="276" t="str">
        <f ca="true">+IF(OFFSET('Sanitation Data'!$D$30,0,10*ROW('Sanitation Data'!D184))="","",OFFSET('Sanitation Data'!$D$30,0,10*ROW('Sanitation Data'!D184)))</f>
        <v/>
      </c>
      <c r="CN190" s="276" t="str">
        <f ca="true">+IF(OFFSET('Sanitation Data'!$D$31,0,10*ROW('Sanitation Data'!D184))="","",OFFSET('Sanitation Data'!$D$31,0,10*ROW('Sanitation Data'!D184)))</f>
        <v/>
      </c>
      <c r="CO190" s="276" t="str">
        <f ca="true">+IF(OFFSET('Sanitation Data'!$D$32,0,10*ROW('Sanitation Data'!D184))="","",OFFSET('Sanitation Data'!$D$32,0,10*ROW('Sanitation Data'!D184)))</f>
        <v/>
      </c>
      <c r="CP190" s="276" t="str">
        <f ca="true">+IF(OFFSET('Sanitation Data'!$E$28,0,10*ROW('Sanitation Data'!E184))="","",OFFSET('Sanitation Data'!$E$28,0,10*ROW('Sanitation Data'!E184)))</f>
        <v/>
      </c>
      <c r="CQ190" s="276" t="str">
        <f ca="true">+IF(OFFSET('Sanitation Data'!$E$29,0,10*ROW('Sanitation Data'!E184))="","",OFFSET('Sanitation Data'!$E$29,0,10*ROW('Sanitation Data'!E184)))</f>
        <v/>
      </c>
      <c r="CR190" s="276" t="str">
        <f ca="true">+IF(OFFSET('Sanitation Data'!$E$30,0,10*ROW('Sanitation Data'!E184))="","",OFFSET('Sanitation Data'!$E$30,0,10*ROW('Sanitation Data'!E184)))</f>
        <v/>
      </c>
      <c r="CS190" s="276" t="str">
        <f ca="true">+IF(OFFSET('Sanitation Data'!$E$31,0,10*ROW('Sanitation Data'!E184))="","",OFFSET('Sanitation Data'!$E$31,0,10*ROW('Sanitation Data'!E184)))</f>
        <v/>
      </c>
      <c r="CT190" s="276" t="str">
        <f ca="true">+IF(OFFSET('Sanitation Data'!$E$32,0,10*ROW('Sanitation Data'!E184))="","",OFFSET('Sanitation Data'!$E$32,0,10*ROW('Sanitation Data'!E184)))</f>
        <v/>
      </c>
      <c r="CU190" s="276" t="str">
        <f ca="true">+IF(OFFSET('Sanitation Data'!$F$28,0,10*ROW('Sanitation Data'!F184))="","",OFFSET('Sanitation Data'!$F$28,0,10*ROW('Sanitation Data'!F184)))</f>
        <v/>
      </c>
      <c r="CV190" s="276" t="str">
        <f ca="true">+IF(OFFSET('Sanitation Data'!$F$29,0,10*ROW('Sanitation Data'!F184))="","",OFFSET('Sanitation Data'!$F$29,0,10*ROW('Sanitation Data'!F184)))</f>
        <v/>
      </c>
      <c r="CW190" s="276" t="str">
        <f ca="true">+IF(OFFSET('Sanitation Data'!$F$30,0,10*ROW('Sanitation Data'!F184))="","",OFFSET('Sanitation Data'!$F$30,0,10*ROW('Sanitation Data'!F184)))</f>
        <v/>
      </c>
      <c r="CX190" s="276" t="str">
        <f ca="true">+IF(OFFSET('Sanitation Data'!$F$31,0,10*ROW('Sanitation Data'!F184))="","",OFFSET('Sanitation Data'!$F$31,0,10*ROW('Sanitation Data'!F184)))</f>
        <v/>
      </c>
      <c r="CY190" s="276" t="str">
        <f ca="true">+IF(OFFSET('Sanitation Data'!$F$32,0,10*ROW('Sanitation Data'!F184))="","",OFFSET('Sanitation Data'!$F$32,0,10*ROW('Sanitation Data'!F184)))</f>
        <v/>
      </c>
      <c r="CZ190" s="276" t="str">
        <f ca="true">+IF(OFFSET('Sanitation Data'!$G$28,0,10*ROW('Sanitation Data'!G184))="","",OFFSET('Sanitation Data'!$G$28,0,10*ROW('Sanitation Data'!G184)))</f>
        <v/>
      </c>
      <c r="DA190" s="276" t="str">
        <f ca="true">+IF(OFFSET('Sanitation Data'!$G$29,0,10*ROW('Sanitation Data'!G184))="","",OFFSET('Sanitation Data'!$G$29,0,10*ROW('Sanitation Data'!G184)))</f>
        <v/>
      </c>
      <c r="DB190" s="276" t="str">
        <f ca="true">+IF(OFFSET('Sanitation Data'!$G$30,0,10*ROW('Sanitation Data'!G184))="","",OFFSET('Sanitation Data'!$G$30,0,10*ROW('Sanitation Data'!G184)))</f>
        <v/>
      </c>
      <c r="DC190" s="276" t="str">
        <f ca="true">+IF(OFFSET('Sanitation Data'!$G$31,0,10*ROW('Sanitation Data'!G184))="","",OFFSET('Sanitation Data'!$G$31,0,10*ROW('Sanitation Data'!G184)))</f>
        <v/>
      </c>
      <c r="DD190" s="276" t="str">
        <f ca="true">+IF(OFFSET('Sanitation Data'!$G$32,0,10*ROW('Sanitation Data'!G184))="","",OFFSET('Sanitation Data'!$G$32,0,10*ROW('Sanitation Data'!G184)))</f>
        <v/>
      </c>
      <c r="DE190" s="276" t="str">
        <f ca="true">+IF(OFFSET('Sanitation Data'!$H$28,0,10*ROW('Sanitation Data'!H184))="","",OFFSET('Sanitation Data'!$H$28,0,10*ROW('Sanitation Data'!H184)))</f>
        <v/>
      </c>
      <c r="DF190" s="276" t="str">
        <f ca="true">+IF(OFFSET('Sanitation Data'!$H$29,0,10*ROW('Sanitation Data'!H184))="","",OFFSET('Sanitation Data'!$H$29,0,10*ROW('Sanitation Data'!H184)))</f>
        <v/>
      </c>
      <c r="DG190" s="276" t="str">
        <f ca="true">+IF(OFFSET('Sanitation Data'!$H$30,0,10*ROW('Sanitation Data'!H184))="","",OFFSET('Sanitation Data'!$H$30,0,10*ROW('Sanitation Data'!H184)))</f>
        <v/>
      </c>
      <c r="DH190" s="276" t="str">
        <f ca="true">+IF(OFFSET('Sanitation Data'!$H$31,0,10*ROW('Sanitation Data'!H184))="","",OFFSET('Sanitation Data'!$H$31,0,10*ROW('Sanitation Data'!H184)))</f>
        <v/>
      </c>
      <c r="DI190" s="276" t="str">
        <f ca="true">+IF(OFFSET('Sanitation Data'!$H$32,0,10*ROW('Sanitation Data'!H184))="","",OFFSET('Sanitation Data'!$H$32,0,10*ROW('Sanitation Data'!H184)))</f>
        <v/>
      </c>
      <c r="DJ190" s="276" t="str">
        <f ca="true">+IF(OFFSET('Sanitation Data'!$I$28,0,10*ROW('Sanitation Data'!I184))="","",OFFSET('Sanitation Data'!$I$28,0,10*ROW('Sanitation Data'!I184)))</f>
        <v/>
      </c>
      <c r="DK190" s="276" t="str">
        <f ca="true">+IF(OFFSET('Sanitation Data'!$I$29,0,10*ROW('Sanitation Data'!I184))="","",OFFSET('Sanitation Data'!$I$29,0,10*ROW('Sanitation Data'!I184)))</f>
        <v/>
      </c>
      <c r="DL190" s="276" t="str">
        <f ca="true">+IF(OFFSET('Sanitation Data'!$I$30,0,10*ROW('Sanitation Data'!I184))="","",OFFSET('Sanitation Data'!$I$30,0,10*ROW('Sanitation Data'!I184)))</f>
        <v/>
      </c>
      <c r="DM190" s="276" t="str">
        <f ca="true">+IF(OFFSET('Sanitation Data'!$I$31,0,10*ROW('Sanitation Data'!I184))="","",OFFSET('Sanitation Data'!$I$31,0,10*ROW('Sanitation Data'!I184)))</f>
        <v/>
      </c>
      <c r="DN190" s="276" t="str">
        <f ca="true">+IF(OFFSET('Sanitation Data'!$I$32,0,10*ROW('Sanitation Data'!I184))="","",OFFSET('Sanitation Data'!$I$32,0,10*ROW('Sanitation Data'!I184)))</f>
        <v/>
      </c>
      <c r="DO190" s="276" t="str">
        <f ca="true">+IF(OFFSET('Hygiene Data'!$D$11,0,10*ROW('Hygiene Data'!D184))="","",OFFSET('Hygiene Data'!$D$11,0,10*ROW('Hygiene Data'!D184)))</f>
        <v/>
      </c>
      <c r="DP190" s="276" t="str">
        <f ca="true">+IF(OFFSET('Hygiene Data'!$D$12,0,10*ROW('Hygiene Data'!D184))="","",OFFSET('Hygiene Data'!$D$12,0,10*ROW('Hygiene Data'!D184)))</f>
        <v/>
      </c>
      <c r="DQ190" s="276" t="str">
        <f ca="true">+IF(OFFSET('Hygiene Data'!$D$13,0,10*ROW('Hygiene Data'!D184))="","",OFFSET('Hygiene Data'!$D$13,0,10*ROW('Hygiene Data'!D184)))</f>
        <v/>
      </c>
      <c r="DR190" s="276" t="str">
        <f ca="true">+IF(OFFSET('Hygiene Data'!$E$11,0,10*ROW('Hygiene Data'!E184))="","",OFFSET('Hygiene Data'!$E$11,0,10*ROW('Hygiene Data'!E184)))</f>
        <v/>
      </c>
      <c r="DS190" s="276" t="str">
        <f ca="true">+IF(OFFSET('Hygiene Data'!$E$12,0,10*ROW('Hygiene Data'!E184))="","",OFFSET('Hygiene Data'!$E$12,0,10*ROW('Hygiene Data'!E184)))</f>
        <v/>
      </c>
      <c r="DT190" s="276" t="str">
        <f ca="true">+IF(OFFSET('Hygiene Data'!$E$13,0,10*ROW('Hygiene Data'!E184))="","",OFFSET('Hygiene Data'!$E$13,0,10*ROW('Hygiene Data'!E184)))</f>
        <v/>
      </c>
      <c r="DU190" s="276" t="str">
        <f ca="true">+IF(OFFSET('Hygiene Data'!$F$11,0,10*ROW('Hygiene Data'!F184))="","",OFFSET('Hygiene Data'!$F$11,0,10*ROW('Hygiene Data'!F184)))</f>
        <v/>
      </c>
      <c r="DV190" s="276" t="str">
        <f ca="true">+IF(OFFSET('Hygiene Data'!$F$12,0,10*ROW('Hygiene Data'!F184))="","",OFFSET('Hygiene Data'!$F$12,0,10*ROW('Hygiene Data'!F184)))</f>
        <v/>
      </c>
      <c r="DW190" s="276" t="str">
        <f ca="true">+IF(OFFSET('Hygiene Data'!$F$13,0,10*ROW('Hygiene Data'!F184))="","",OFFSET('Hygiene Data'!$F$13,0,10*ROW('Hygiene Data'!F184)))</f>
        <v/>
      </c>
      <c r="DX190" s="276" t="str">
        <f ca="true">+IF(OFFSET('Hygiene Data'!$G$11,0,10*ROW('Hygiene Data'!G184))="","",OFFSET('Hygiene Data'!$G$11,0,10*ROW('Hygiene Data'!G184)))</f>
        <v/>
      </c>
      <c r="DY190" s="276" t="str">
        <f ca="true">+IF(OFFSET('Hygiene Data'!$G$12,0,10*ROW('Hygiene Data'!G184))="","",OFFSET('Hygiene Data'!$G$12,0,10*ROW('Hygiene Data'!G184)))</f>
        <v/>
      </c>
      <c r="DZ190" s="276" t="str">
        <f ca="true">+IF(OFFSET('Hygiene Data'!$G$13,0,10*ROW('Hygiene Data'!G184))="","",OFFSET('Hygiene Data'!$G$13,0,10*ROW('Hygiene Data'!G184)))</f>
        <v/>
      </c>
      <c r="EA190" s="276" t="str">
        <f ca="true">+IF(OFFSET('Hygiene Data'!$H$11,0,10*ROW('Hygiene Data'!H184))="","",OFFSET('Hygiene Data'!$H$11,0,10*ROW('Hygiene Data'!H184)))</f>
        <v/>
      </c>
      <c r="EB190" s="276" t="str">
        <f ca="true">+IF(OFFSET('Hygiene Data'!$H$12,0,10*ROW('Hygiene Data'!H184))="","",OFFSET('Hygiene Data'!$H$12,0,10*ROW('Hygiene Data'!H184)))</f>
        <v/>
      </c>
      <c r="EC190" s="276" t="str">
        <f ca="true">+IF(OFFSET('Hygiene Data'!$H$13,0,10*ROW('Hygiene Data'!H184))="","",OFFSET('Hygiene Data'!$H$13,0,10*ROW('Hygiene Data'!H184)))</f>
        <v/>
      </c>
      <c r="ED190" s="276" t="str">
        <f ca="true">+IF(OFFSET('Hygiene Data'!$I$11,0,10*ROW('Hygiene Data'!I184))="","",OFFSET('Hygiene Data'!$I$11,0,10*ROW('Hygiene Data'!I184)))</f>
        <v/>
      </c>
      <c r="EE190" s="276" t="str">
        <f ca="true">+IF(OFFSET('Hygiene Data'!$I$12,0,10*ROW('Hygiene Data'!I184))="","",OFFSET('Hygiene Data'!$I$12,0,10*ROW('Hygiene Data'!I184)))</f>
        <v/>
      </c>
      <c r="EF190" s="276"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32"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6"/>
      <c r="BS191" s="276" t="str">
        <f ca="true">+IF(OFFSET('Water Data'!$D$27,0,10*ROW('Water Data'!D185))="","",OFFSET('Water Data'!$D$27,0,10*ROW('Water Data'!D185)))</f>
        <v/>
      </c>
      <c r="BT191" s="276" t="str">
        <f ca="true">+IF(OFFSET('Water Data'!$D$28,0,10*ROW('Water Data'!D185))="","",OFFSET('Water Data'!$D$28,0,10*ROW('Water Data'!D185)))</f>
        <v/>
      </c>
      <c r="BU191" s="276" t="str">
        <f ca="true">+IF(OFFSET('Water Data'!$D$29,0,10*ROW('Water Data'!D185))="","",OFFSET('Water Data'!$D$29,0,10*ROW('Water Data'!D185)))</f>
        <v/>
      </c>
      <c r="BV191" s="276" t="str">
        <f ca="true">+IF(OFFSET('Water Data'!$E$27,0,10*ROW('Water Data'!E185))="","",OFFSET('Water Data'!$E$27,0,10*ROW('Water Data'!E185)))</f>
        <v/>
      </c>
      <c r="BW191" s="276" t="str">
        <f ca="true">+IF(OFFSET('Water Data'!$E$28,0,10*ROW('Water Data'!E185))="","",OFFSET('Water Data'!$E$28,0,10*ROW('Water Data'!E185)))</f>
        <v/>
      </c>
      <c r="BX191" s="276" t="str">
        <f ca="true">+IF(OFFSET('Water Data'!$E$29,0,10*ROW('Water Data'!E185))="","",OFFSET('Water Data'!$E$29,0,10*ROW('Water Data'!E185)))</f>
        <v/>
      </c>
      <c r="BY191" s="276" t="str">
        <f ca="true">+IF(OFFSET('Water Data'!$F$27,0,10*ROW('Water Data'!F185))="","",OFFSET('Water Data'!$F$27,0,10*ROW('Water Data'!F185)))</f>
        <v/>
      </c>
      <c r="BZ191" s="276" t="str">
        <f ca="true">+IF(OFFSET('Water Data'!$F$28,0,10*ROW('Water Data'!F185))="","",OFFSET('Water Data'!$F$28,0,10*ROW('Water Data'!F185)))</f>
        <v/>
      </c>
      <c r="CA191" s="276" t="str">
        <f ca="true">+IF(OFFSET('Water Data'!$F$29,0,10*ROW('Water Data'!F185))="","",OFFSET('Water Data'!$F$29,0,10*ROW('Water Data'!F185)))</f>
        <v/>
      </c>
      <c r="CB191" s="276" t="str">
        <f ca="true">+IF(OFFSET('Water Data'!$G$27,0,10*ROW('Water Data'!G185))="","",OFFSET('Water Data'!$G$27,0,10*ROW('Water Data'!G185)))</f>
        <v/>
      </c>
      <c r="CC191" s="276" t="str">
        <f ca="true">+IF(OFFSET('Water Data'!$G$28,0,10*ROW('Water Data'!G185))="","",OFFSET('Water Data'!$G$28,0,10*ROW('Water Data'!G185)))</f>
        <v/>
      </c>
      <c r="CD191" s="276" t="str">
        <f ca="true">+IF(OFFSET('Water Data'!$G$29,0,10*ROW('Water Data'!G185))="","",OFFSET('Water Data'!$G$29,0,10*ROW('Water Data'!G185)))</f>
        <v/>
      </c>
      <c r="CE191" s="276" t="str">
        <f ca="true">+IF(OFFSET('Water Data'!$H$27,0,10*ROW('Water Data'!H185))="","",OFFSET('Water Data'!$H$27,0,10*ROW('Water Data'!H185)))</f>
        <v/>
      </c>
      <c r="CF191" s="276" t="str">
        <f ca="true">+IF(OFFSET('Water Data'!$H$28,0,10*ROW('Water Data'!H185))="","",OFFSET('Water Data'!$H$28,0,10*ROW('Water Data'!H185)))</f>
        <v/>
      </c>
      <c r="CG191" s="276" t="str">
        <f ca="true">+IF(OFFSET('Water Data'!$H$29,0,10*ROW('Water Data'!H185))="","",OFFSET('Water Data'!$H$29,0,10*ROW('Water Data'!H185)))</f>
        <v/>
      </c>
      <c r="CH191" s="276" t="str">
        <f ca="true">+IF(OFFSET('Water Data'!$I$27,0,10*ROW('Water Data'!I185))="","",OFFSET('Water Data'!$I$27,0,10*ROW('Water Data'!I185)))</f>
        <v/>
      </c>
      <c r="CI191" s="276" t="str">
        <f ca="true">+IF(OFFSET('Water Data'!$I$28,0,10*ROW('Water Data'!I185))="","",OFFSET('Water Data'!$I$28,0,10*ROW('Water Data'!I185)))</f>
        <v/>
      </c>
      <c r="CJ191" s="276" t="str">
        <f ca="true">+IF(OFFSET('Water Data'!$I$29,0,10*ROW('Water Data'!I185))="","",OFFSET('Water Data'!$I$29,0,10*ROW('Water Data'!I185)))</f>
        <v/>
      </c>
      <c r="CK191" s="276" t="str">
        <f ca="true">+IF(OFFSET('Sanitation Data'!$D$28,0,10*ROW('Sanitation Data'!D185))="","",OFFSET('Sanitation Data'!$D$28,0,10*ROW('Sanitation Data'!D185)))</f>
        <v/>
      </c>
      <c r="CL191" s="276" t="str">
        <f ca="true">+IF(OFFSET('Sanitation Data'!$D$29,0,10*ROW('Sanitation Data'!D185))="","",OFFSET('Sanitation Data'!$D$29,0,10*ROW('Sanitation Data'!D185)))</f>
        <v/>
      </c>
      <c r="CM191" s="276" t="str">
        <f ca="true">+IF(OFFSET('Sanitation Data'!$D$30,0,10*ROW('Sanitation Data'!D185))="","",OFFSET('Sanitation Data'!$D$30,0,10*ROW('Sanitation Data'!D185)))</f>
        <v/>
      </c>
      <c r="CN191" s="276" t="str">
        <f ca="true">+IF(OFFSET('Sanitation Data'!$D$31,0,10*ROW('Sanitation Data'!D185))="","",OFFSET('Sanitation Data'!$D$31,0,10*ROW('Sanitation Data'!D185)))</f>
        <v/>
      </c>
      <c r="CO191" s="276" t="str">
        <f ca="true">+IF(OFFSET('Sanitation Data'!$D$32,0,10*ROW('Sanitation Data'!D185))="","",OFFSET('Sanitation Data'!$D$32,0,10*ROW('Sanitation Data'!D185)))</f>
        <v/>
      </c>
      <c r="CP191" s="276" t="str">
        <f ca="true">+IF(OFFSET('Sanitation Data'!$E$28,0,10*ROW('Sanitation Data'!E185))="","",OFFSET('Sanitation Data'!$E$28,0,10*ROW('Sanitation Data'!E185)))</f>
        <v/>
      </c>
      <c r="CQ191" s="276" t="str">
        <f ca="true">+IF(OFFSET('Sanitation Data'!$E$29,0,10*ROW('Sanitation Data'!E185))="","",OFFSET('Sanitation Data'!$E$29,0,10*ROW('Sanitation Data'!E185)))</f>
        <v/>
      </c>
      <c r="CR191" s="276" t="str">
        <f ca="true">+IF(OFFSET('Sanitation Data'!$E$30,0,10*ROW('Sanitation Data'!E185))="","",OFFSET('Sanitation Data'!$E$30,0,10*ROW('Sanitation Data'!E185)))</f>
        <v/>
      </c>
      <c r="CS191" s="276" t="str">
        <f ca="true">+IF(OFFSET('Sanitation Data'!$E$31,0,10*ROW('Sanitation Data'!E185))="","",OFFSET('Sanitation Data'!$E$31,0,10*ROW('Sanitation Data'!E185)))</f>
        <v/>
      </c>
      <c r="CT191" s="276" t="str">
        <f ca="true">+IF(OFFSET('Sanitation Data'!$E$32,0,10*ROW('Sanitation Data'!E185))="","",OFFSET('Sanitation Data'!$E$32,0,10*ROW('Sanitation Data'!E185)))</f>
        <v/>
      </c>
      <c r="CU191" s="276" t="str">
        <f ca="true">+IF(OFFSET('Sanitation Data'!$F$28,0,10*ROW('Sanitation Data'!F185))="","",OFFSET('Sanitation Data'!$F$28,0,10*ROW('Sanitation Data'!F185)))</f>
        <v/>
      </c>
      <c r="CV191" s="276" t="str">
        <f ca="true">+IF(OFFSET('Sanitation Data'!$F$29,0,10*ROW('Sanitation Data'!F185))="","",OFFSET('Sanitation Data'!$F$29,0,10*ROW('Sanitation Data'!F185)))</f>
        <v/>
      </c>
      <c r="CW191" s="276" t="str">
        <f ca="true">+IF(OFFSET('Sanitation Data'!$F$30,0,10*ROW('Sanitation Data'!F185))="","",OFFSET('Sanitation Data'!$F$30,0,10*ROW('Sanitation Data'!F185)))</f>
        <v/>
      </c>
      <c r="CX191" s="276" t="str">
        <f ca="true">+IF(OFFSET('Sanitation Data'!$F$31,0,10*ROW('Sanitation Data'!F185))="","",OFFSET('Sanitation Data'!$F$31,0,10*ROW('Sanitation Data'!F185)))</f>
        <v/>
      </c>
      <c r="CY191" s="276" t="str">
        <f ca="true">+IF(OFFSET('Sanitation Data'!$F$32,0,10*ROW('Sanitation Data'!F185))="","",OFFSET('Sanitation Data'!$F$32,0,10*ROW('Sanitation Data'!F185)))</f>
        <v/>
      </c>
      <c r="CZ191" s="276" t="str">
        <f ca="true">+IF(OFFSET('Sanitation Data'!$G$28,0,10*ROW('Sanitation Data'!G185))="","",OFFSET('Sanitation Data'!$G$28,0,10*ROW('Sanitation Data'!G185)))</f>
        <v/>
      </c>
      <c r="DA191" s="276" t="str">
        <f ca="true">+IF(OFFSET('Sanitation Data'!$G$29,0,10*ROW('Sanitation Data'!G185))="","",OFFSET('Sanitation Data'!$G$29,0,10*ROW('Sanitation Data'!G185)))</f>
        <v/>
      </c>
      <c r="DB191" s="276" t="str">
        <f ca="true">+IF(OFFSET('Sanitation Data'!$G$30,0,10*ROW('Sanitation Data'!G185))="","",OFFSET('Sanitation Data'!$G$30,0,10*ROW('Sanitation Data'!G185)))</f>
        <v/>
      </c>
      <c r="DC191" s="276" t="str">
        <f ca="true">+IF(OFFSET('Sanitation Data'!$G$31,0,10*ROW('Sanitation Data'!G185))="","",OFFSET('Sanitation Data'!$G$31,0,10*ROW('Sanitation Data'!G185)))</f>
        <v/>
      </c>
      <c r="DD191" s="276" t="str">
        <f ca="true">+IF(OFFSET('Sanitation Data'!$G$32,0,10*ROW('Sanitation Data'!G185))="","",OFFSET('Sanitation Data'!$G$32,0,10*ROW('Sanitation Data'!G185)))</f>
        <v/>
      </c>
      <c r="DE191" s="276" t="str">
        <f ca="true">+IF(OFFSET('Sanitation Data'!$H$28,0,10*ROW('Sanitation Data'!H185))="","",OFFSET('Sanitation Data'!$H$28,0,10*ROW('Sanitation Data'!H185)))</f>
        <v/>
      </c>
      <c r="DF191" s="276" t="str">
        <f ca="true">+IF(OFFSET('Sanitation Data'!$H$29,0,10*ROW('Sanitation Data'!H185))="","",OFFSET('Sanitation Data'!$H$29,0,10*ROW('Sanitation Data'!H185)))</f>
        <v/>
      </c>
      <c r="DG191" s="276" t="str">
        <f ca="true">+IF(OFFSET('Sanitation Data'!$H$30,0,10*ROW('Sanitation Data'!H185))="","",OFFSET('Sanitation Data'!$H$30,0,10*ROW('Sanitation Data'!H185)))</f>
        <v/>
      </c>
      <c r="DH191" s="276" t="str">
        <f ca="true">+IF(OFFSET('Sanitation Data'!$H$31,0,10*ROW('Sanitation Data'!H185))="","",OFFSET('Sanitation Data'!$H$31,0,10*ROW('Sanitation Data'!H185)))</f>
        <v/>
      </c>
      <c r="DI191" s="276" t="str">
        <f ca="true">+IF(OFFSET('Sanitation Data'!$H$32,0,10*ROW('Sanitation Data'!H185))="","",OFFSET('Sanitation Data'!$H$32,0,10*ROW('Sanitation Data'!H185)))</f>
        <v/>
      </c>
      <c r="DJ191" s="276" t="str">
        <f ca="true">+IF(OFFSET('Sanitation Data'!$I$28,0,10*ROW('Sanitation Data'!I185))="","",OFFSET('Sanitation Data'!$I$28,0,10*ROW('Sanitation Data'!I185)))</f>
        <v/>
      </c>
      <c r="DK191" s="276" t="str">
        <f ca="true">+IF(OFFSET('Sanitation Data'!$I$29,0,10*ROW('Sanitation Data'!I185))="","",OFFSET('Sanitation Data'!$I$29,0,10*ROW('Sanitation Data'!I185)))</f>
        <v/>
      </c>
      <c r="DL191" s="276" t="str">
        <f ca="true">+IF(OFFSET('Sanitation Data'!$I$30,0,10*ROW('Sanitation Data'!I185))="","",OFFSET('Sanitation Data'!$I$30,0,10*ROW('Sanitation Data'!I185)))</f>
        <v/>
      </c>
      <c r="DM191" s="276" t="str">
        <f ca="true">+IF(OFFSET('Sanitation Data'!$I$31,0,10*ROW('Sanitation Data'!I185))="","",OFFSET('Sanitation Data'!$I$31,0,10*ROW('Sanitation Data'!I185)))</f>
        <v/>
      </c>
      <c r="DN191" s="276" t="str">
        <f ca="true">+IF(OFFSET('Sanitation Data'!$I$32,0,10*ROW('Sanitation Data'!I185))="","",OFFSET('Sanitation Data'!$I$32,0,10*ROW('Sanitation Data'!I185)))</f>
        <v/>
      </c>
      <c r="DO191" s="276" t="str">
        <f ca="true">+IF(OFFSET('Hygiene Data'!$D$11,0,10*ROW('Hygiene Data'!D185))="","",OFFSET('Hygiene Data'!$D$11,0,10*ROW('Hygiene Data'!D185)))</f>
        <v/>
      </c>
      <c r="DP191" s="276" t="str">
        <f ca="true">+IF(OFFSET('Hygiene Data'!$D$12,0,10*ROW('Hygiene Data'!D185))="","",OFFSET('Hygiene Data'!$D$12,0,10*ROW('Hygiene Data'!D185)))</f>
        <v/>
      </c>
      <c r="DQ191" s="276" t="str">
        <f ca="true">+IF(OFFSET('Hygiene Data'!$D$13,0,10*ROW('Hygiene Data'!D185))="","",OFFSET('Hygiene Data'!$D$13,0,10*ROW('Hygiene Data'!D185)))</f>
        <v/>
      </c>
      <c r="DR191" s="276" t="str">
        <f ca="true">+IF(OFFSET('Hygiene Data'!$E$11,0,10*ROW('Hygiene Data'!E185))="","",OFFSET('Hygiene Data'!$E$11,0,10*ROW('Hygiene Data'!E185)))</f>
        <v/>
      </c>
      <c r="DS191" s="276" t="str">
        <f ca="true">+IF(OFFSET('Hygiene Data'!$E$12,0,10*ROW('Hygiene Data'!E185))="","",OFFSET('Hygiene Data'!$E$12,0,10*ROW('Hygiene Data'!E185)))</f>
        <v/>
      </c>
      <c r="DT191" s="276" t="str">
        <f ca="true">+IF(OFFSET('Hygiene Data'!$E$13,0,10*ROW('Hygiene Data'!E185))="","",OFFSET('Hygiene Data'!$E$13,0,10*ROW('Hygiene Data'!E185)))</f>
        <v/>
      </c>
      <c r="DU191" s="276" t="str">
        <f ca="true">+IF(OFFSET('Hygiene Data'!$F$11,0,10*ROW('Hygiene Data'!F185))="","",OFFSET('Hygiene Data'!$F$11,0,10*ROW('Hygiene Data'!F185)))</f>
        <v/>
      </c>
      <c r="DV191" s="276" t="str">
        <f ca="true">+IF(OFFSET('Hygiene Data'!$F$12,0,10*ROW('Hygiene Data'!F185))="","",OFFSET('Hygiene Data'!$F$12,0,10*ROW('Hygiene Data'!F185)))</f>
        <v/>
      </c>
      <c r="DW191" s="276" t="str">
        <f ca="true">+IF(OFFSET('Hygiene Data'!$F$13,0,10*ROW('Hygiene Data'!F185))="","",OFFSET('Hygiene Data'!$F$13,0,10*ROW('Hygiene Data'!F185)))</f>
        <v/>
      </c>
      <c r="DX191" s="276" t="str">
        <f ca="true">+IF(OFFSET('Hygiene Data'!$G$11,0,10*ROW('Hygiene Data'!G185))="","",OFFSET('Hygiene Data'!$G$11,0,10*ROW('Hygiene Data'!G185)))</f>
        <v/>
      </c>
      <c r="DY191" s="276" t="str">
        <f ca="true">+IF(OFFSET('Hygiene Data'!$G$12,0,10*ROW('Hygiene Data'!G185))="","",OFFSET('Hygiene Data'!$G$12,0,10*ROW('Hygiene Data'!G185)))</f>
        <v/>
      </c>
      <c r="DZ191" s="276" t="str">
        <f ca="true">+IF(OFFSET('Hygiene Data'!$G$13,0,10*ROW('Hygiene Data'!G185))="","",OFFSET('Hygiene Data'!$G$13,0,10*ROW('Hygiene Data'!G185)))</f>
        <v/>
      </c>
      <c r="EA191" s="276" t="str">
        <f ca="true">+IF(OFFSET('Hygiene Data'!$H$11,0,10*ROW('Hygiene Data'!H185))="","",OFFSET('Hygiene Data'!$H$11,0,10*ROW('Hygiene Data'!H185)))</f>
        <v/>
      </c>
      <c r="EB191" s="276" t="str">
        <f ca="true">+IF(OFFSET('Hygiene Data'!$H$12,0,10*ROW('Hygiene Data'!H185))="","",OFFSET('Hygiene Data'!$H$12,0,10*ROW('Hygiene Data'!H185)))</f>
        <v/>
      </c>
      <c r="EC191" s="276" t="str">
        <f ca="true">+IF(OFFSET('Hygiene Data'!$H$13,0,10*ROW('Hygiene Data'!H185))="","",OFFSET('Hygiene Data'!$H$13,0,10*ROW('Hygiene Data'!H185)))</f>
        <v/>
      </c>
      <c r="ED191" s="276" t="str">
        <f ca="true">+IF(OFFSET('Hygiene Data'!$I$11,0,10*ROW('Hygiene Data'!I185))="","",OFFSET('Hygiene Data'!$I$11,0,10*ROW('Hygiene Data'!I185)))</f>
        <v/>
      </c>
      <c r="EE191" s="276" t="str">
        <f ca="true">+IF(OFFSET('Hygiene Data'!$I$12,0,10*ROW('Hygiene Data'!I185))="","",OFFSET('Hygiene Data'!$I$12,0,10*ROW('Hygiene Data'!I185)))</f>
        <v/>
      </c>
      <c r="EF191" s="276"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32"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6"/>
      <c r="BS192" s="276" t="str">
        <f ca="true">+IF(OFFSET('Water Data'!$D$27,0,10*ROW('Water Data'!D186))="","",OFFSET('Water Data'!$D$27,0,10*ROW('Water Data'!D186)))</f>
        <v/>
      </c>
      <c r="BT192" s="276" t="str">
        <f ca="true">+IF(OFFSET('Water Data'!$D$28,0,10*ROW('Water Data'!D186))="","",OFFSET('Water Data'!$D$28,0,10*ROW('Water Data'!D186)))</f>
        <v/>
      </c>
      <c r="BU192" s="276" t="str">
        <f ca="true">+IF(OFFSET('Water Data'!$D$29,0,10*ROW('Water Data'!D186))="","",OFFSET('Water Data'!$D$29,0,10*ROW('Water Data'!D186)))</f>
        <v/>
      </c>
      <c r="BV192" s="276" t="str">
        <f ca="true">+IF(OFFSET('Water Data'!$E$27,0,10*ROW('Water Data'!E186))="","",OFFSET('Water Data'!$E$27,0,10*ROW('Water Data'!E186)))</f>
        <v/>
      </c>
      <c r="BW192" s="276" t="str">
        <f ca="true">+IF(OFFSET('Water Data'!$E$28,0,10*ROW('Water Data'!E186))="","",OFFSET('Water Data'!$E$28,0,10*ROW('Water Data'!E186)))</f>
        <v/>
      </c>
      <c r="BX192" s="276" t="str">
        <f ca="true">+IF(OFFSET('Water Data'!$E$29,0,10*ROW('Water Data'!E186))="","",OFFSET('Water Data'!$E$29,0,10*ROW('Water Data'!E186)))</f>
        <v/>
      </c>
      <c r="BY192" s="276" t="str">
        <f ca="true">+IF(OFFSET('Water Data'!$F$27,0,10*ROW('Water Data'!F186))="","",OFFSET('Water Data'!$F$27,0,10*ROW('Water Data'!F186)))</f>
        <v/>
      </c>
      <c r="BZ192" s="276" t="str">
        <f ca="true">+IF(OFFSET('Water Data'!$F$28,0,10*ROW('Water Data'!F186))="","",OFFSET('Water Data'!$F$28,0,10*ROW('Water Data'!F186)))</f>
        <v/>
      </c>
      <c r="CA192" s="276" t="str">
        <f ca="true">+IF(OFFSET('Water Data'!$F$29,0,10*ROW('Water Data'!F186))="","",OFFSET('Water Data'!$F$29,0,10*ROW('Water Data'!F186)))</f>
        <v/>
      </c>
      <c r="CB192" s="276" t="str">
        <f ca="true">+IF(OFFSET('Water Data'!$G$27,0,10*ROW('Water Data'!G186))="","",OFFSET('Water Data'!$G$27,0,10*ROW('Water Data'!G186)))</f>
        <v/>
      </c>
      <c r="CC192" s="276" t="str">
        <f ca="true">+IF(OFFSET('Water Data'!$G$28,0,10*ROW('Water Data'!G186))="","",OFFSET('Water Data'!$G$28,0,10*ROW('Water Data'!G186)))</f>
        <v/>
      </c>
      <c r="CD192" s="276" t="str">
        <f ca="true">+IF(OFFSET('Water Data'!$G$29,0,10*ROW('Water Data'!G186))="","",OFFSET('Water Data'!$G$29,0,10*ROW('Water Data'!G186)))</f>
        <v/>
      </c>
      <c r="CE192" s="276" t="str">
        <f ca="true">+IF(OFFSET('Water Data'!$H$27,0,10*ROW('Water Data'!H186))="","",OFFSET('Water Data'!$H$27,0,10*ROW('Water Data'!H186)))</f>
        <v/>
      </c>
      <c r="CF192" s="276" t="str">
        <f ca="true">+IF(OFFSET('Water Data'!$H$28,0,10*ROW('Water Data'!H186))="","",OFFSET('Water Data'!$H$28,0,10*ROW('Water Data'!H186)))</f>
        <v/>
      </c>
      <c r="CG192" s="276" t="str">
        <f ca="true">+IF(OFFSET('Water Data'!$H$29,0,10*ROW('Water Data'!H186))="","",OFFSET('Water Data'!$H$29,0,10*ROW('Water Data'!H186)))</f>
        <v/>
      </c>
      <c r="CH192" s="276" t="str">
        <f ca="true">+IF(OFFSET('Water Data'!$I$27,0,10*ROW('Water Data'!I186))="","",OFFSET('Water Data'!$I$27,0,10*ROW('Water Data'!I186)))</f>
        <v/>
      </c>
      <c r="CI192" s="276" t="str">
        <f ca="true">+IF(OFFSET('Water Data'!$I$28,0,10*ROW('Water Data'!I186))="","",OFFSET('Water Data'!$I$28,0,10*ROW('Water Data'!I186)))</f>
        <v/>
      </c>
      <c r="CJ192" s="276" t="str">
        <f ca="true">+IF(OFFSET('Water Data'!$I$29,0,10*ROW('Water Data'!I186))="","",OFFSET('Water Data'!$I$29,0,10*ROW('Water Data'!I186)))</f>
        <v/>
      </c>
      <c r="CK192" s="276" t="str">
        <f ca="true">+IF(OFFSET('Sanitation Data'!$D$28,0,10*ROW('Sanitation Data'!D186))="","",OFFSET('Sanitation Data'!$D$28,0,10*ROW('Sanitation Data'!D186)))</f>
        <v/>
      </c>
      <c r="CL192" s="276" t="str">
        <f ca="true">+IF(OFFSET('Sanitation Data'!$D$29,0,10*ROW('Sanitation Data'!D186))="","",OFFSET('Sanitation Data'!$D$29,0,10*ROW('Sanitation Data'!D186)))</f>
        <v/>
      </c>
      <c r="CM192" s="276" t="str">
        <f ca="true">+IF(OFFSET('Sanitation Data'!$D$30,0,10*ROW('Sanitation Data'!D186))="","",OFFSET('Sanitation Data'!$D$30,0,10*ROW('Sanitation Data'!D186)))</f>
        <v/>
      </c>
      <c r="CN192" s="276" t="str">
        <f ca="true">+IF(OFFSET('Sanitation Data'!$D$31,0,10*ROW('Sanitation Data'!D186))="","",OFFSET('Sanitation Data'!$D$31,0,10*ROW('Sanitation Data'!D186)))</f>
        <v/>
      </c>
      <c r="CO192" s="276" t="str">
        <f ca="true">+IF(OFFSET('Sanitation Data'!$D$32,0,10*ROW('Sanitation Data'!D186))="","",OFFSET('Sanitation Data'!$D$32,0,10*ROW('Sanitation Data'!D186)))</f>
        <v/>
      </c>
      <c r="CP192" s="276" t="str">
        <f ca="true">+IF(OFFSET('Sanitation Data'!$E$28,0,10*ROW('Sanitation Data'!E186))="","",OFFSET('Sanitation Data'!$E$28,0,10*ROW('Sanitation Data'!E186)))</f>
        <v/>
      </c>
      <c r="CQ192" s="276" t="str">
        <f ca="true">+IF(OFFSET('Sanitation Data'!$E$29,0,10*ROW('Sanitation Data'!E186))="","",OFFSET('Sanitation Data'!$E$29,0,10*ROW('Sanitation Data'!E186)))</f>
        <v/>
      </c>
      <c r="CR192" s="276" t="str">
        <f ca="true">+IF(OFFSET('Sanitation Data'!$E$30,0,10*ROW('Sanitation Data'!E186))="","",OFFSET('Sanitation Data'!$E$30,0,10*ROW('Sanitation Data'!E186)))</f>
        <v/>
      </c>
      <c r="CS192" s="276" t="str">
        <f ca="true">+IF(OFFSET('Sanitation Data'!$E$31,0,10*ROW('Sanitation Data'!E186))="","",OFFSET('Sanitation Data'!$E$31,0,10*ROW('Sanitation Data'!E186)))</f>
        <v/>
      </c>
      <c r="CT192" s="276" t="str">
        <f ca="true">+IF(OFFSET('Sanitation Data'!$E$32,0,10*ROW('Sanitation Data'!E186))="","",OFFSET('Sanitation Data'!$E$32,0,10*ROW('Sanitation Data'!E186)))</f>
        <v/>
      </c>
      <c r="CU192" s="276" t="str">
        <f ca="true">+IF(OFFSET('Sanitation Data'!$F$28,0,10*ROW('Sanitation Data'!F186))="","",OFFSET('Sanitation Data'!$F$28,0,10*ROW('Sanitation Data'!F186)))</f>
        <v/>
      </c>
      <c r="CV192" s="276" t="str">
        <f ca="true">+IF(OFFSET('Sanitation Data'!$F$29,0,10*ROW('Sanitation Data'!F186))="","",OFFSET('Sanitation Data'!$F$29,0,10*ROW('Sanitation Data'!F186)))</f>
        <v/>
      </c>
      <c r="CW192" s="276" t="str">
        <f ca="true">+IF(OFFSET('Sanitation Data'!$F$30,0,10*ROW('Sanitation Data'!F186))="","",OFFSET('Sanitation Data'!$F$30,0,10*ROW('Sanitation Data'!F186)))</f>
        <v/>
      </c>
      <c r="CX192" s="276" t="str">
        <f ca="true">+IF(OFFSET('Sanitation Data'!$F$31,0,10*ROW('Sanitation Data'!F186))="","",OFFSET('Sanitation Data'!$F$31,0,10*ROW('Sanitation Data'!F186)))</f>
        <v/>
      </c>
      <c r="CY192" s="276" t="str">
        <f ca="true">+IF(OFFSET('Sanitation Data'!$F$32,0,10*ROW('Sanitation Data'!F186))="","",OFFSET('Sanitation Data'!$F$32,0,10*ROW('Sanitation Data'!F186)))</f>
        <v/>
      </c>
      <c r="CZ192" s="276" t="str">
        <f ca="true">+IF(OFFSET('Sanitation Data'!$G$28,0,10*ROW('Sanitation Data'!G186))="","",OFFSET('Sanitation Data'!$G$28,0,10*ROW('Sanitation Data'!G186)))</f>
        <v/>
      </c>
      <c r="DA192" s="276" t="str">
        <f ca="true">+IF(OFFSET('Sanitation Data'!$G$29,0,10*ROW('Sanitation Data'!G186))="","",OFFSET('Sanitation Data'!$G$29,0,10*ROW('Sanitation Data'!G186)))</f>
        <v/>
      </c>
      <c r="DB192" s="276" t="str">
        <f ca="true">+IF(OFFSET('Sanitation Data'!$G$30,0,10*ROW('Sanitation Data'!G186))="","",OFFSET('Sanitation Data'!$G$30,0,10*ROW('Sanitation Data'!G186)))</f>
        <v/>
      </c>
      <c r="DC192" s="276" t="str">
        <f ca="true">+IF(OFFSET('Sanitation Data'!$G$31,0,10*ROW('Sanitation Data'!G186))="","",OFFSET('Sanitation Data'!$G$31,0,10*ROW('Sanitation Data'!G186)))</f>
        <v/>
      </c>
      <c r="DD192" s="276" t="str">
        <f ca="true">+IF(OFFSET('Sanitation Data'!$G$32,0,10*ROW('Sanitation Data'!G186))="","",OFFSET('Sanitation Data'!$G$32,0,10*ROW('Sanitation Data'!G186)))</f>
        <v/>
      </c>
      <c r="DE192" s="276" t="str">
        <f ca="true">+IF(OFFSET('Sanitation Data'!$H$28,0,10*ROW('Sanitation Data'!H186))="","",OFFSET('Sanitation Data'!$H$28,0,10*ROW('Sanitation Data'!H186)))</f>
        <v/>
      </c>
      <c r="DF192" s="276" t="str">
        <f ca="true">+IF(OFFSET('Sanitation Data'!$H$29,0,10*ROW('Sanitation Data'!H186))="","",OFFSET('Sanitation Data'!$H$29,0,10*ROW('Sanitation Data'!H186)))</f>
        <v/>
      </c>
      <c r="DG192" s="276" t="str">
        <f ca="true">+IF(OFFSET('Sanitation Data'!$H$30,0,10*ROW('Sanitation Data'!H186))="","",OFFSET('Sanitation Data'!$H$30,0,10*ROW('Sanitation Data'!H186)))</f>
        <v/>
      </c>
      <c r="DH192" s="276" t="str">
        <f ca="true">+IF(OFFSET('Sanitation Data'!$H$31,0,10*ROW('Sanitation Data'!H186))="","",OFFSET('Sanitation Data'!$H$31,0,10*ROW('Sanitation Data'!H186)))</f>
        <v/>
      </c>
      <c r="DI192" s="276" t="str">
        <f ca="true">+IF(OFFSET('Sanitation Data'!$H$32,0,10*ROW('Sanitation Data'!H186))="","",OFFSET('Sanitation Data'!$H$32,0,10*ROW('Sanitation Data'!H186)))</f>
        <v/>
      </c>
      <c r="DJ192" s="276" t="str">
        <f ca="true">+IF(OFFSET('Sanitation Data'!$I$28,0,10*ROW('Sanitation Data'!I186))="","",OFFSET('Sanitation Data'!$I$28,0,10*ROW('Sanitation Data'!I186)))</f>
        <v/>
      </c>
      <c r="DK192" s="276" t="str">
        <f ca="true">+IF(OFFSET('Sanitation Data'!$I$29,0,10*ROW('Sanitation Data'!I186))="","",OFFSET('Sanitation Data'!$I$29,0,10*ROW('Sanitation Data'!I186)))</f>
        <v/>
      </c>
      <c r="DL192" s="276" t="str">
        <f ca="true">+IF(OFFSET('Sanitation Data'!$I$30,0,10*ROW('Sanitation Data'!I186))="","",OFFSET('Sanitation Data'!$I$30,0,10*ROW('Sanitation Data'!I186)))</f>
        <v/>
      </c>
      <c r="DM192" s="276" t="str">
        <f ca="true">+IF(OFFSET('Sanitation Data'!$I$31,0,10*ROW('Sanitation Data'!I186))="","",OFFSET('Sanitation Data'!$I$31,0,10*ROW('Sanitation Data'!I186)))</f>
        <v/>
      </c>
      <c r="DN192" s="276" t="str">
        <f ca="true">+IF(OFFSET('Sanitation Data'!$I$32,0,10*ROW('Sanitation Data'!I186))="","",OFFSET('Sanitation Data'!$I$32,0,10*ROW('Sanitation Data'!I186)))</f>
        <v/>
      </c>
      <c r="DO192" s="276" t="str">
        <f ca="true">+IF(OFFSET('Hygiene Data'!$D$11,0,10*ROW('Hygiene Data'!D186))="","",OFFSET('Hygiene Data'!$D$11,0,10*ROW('Hygiene Data'!D186)))</f>
        <v/>
      </c>
      <c r="DP192" s="276" t="str">
        <f ca="true">+IF(OFFSET('Hygiene Data'!$D$12,0,10*ROW('Hygiene Data'!D186))="","",OFFSET('Hygiene Data'!$D$12,0,10*ROW('Hygiene Data'!D186)))</f>
        <v/>
      </c>
      <c r="DQ192" s="276" t="str">
        <f ca="true">+IF(OFFSET('Hygiene Data'!$D$13,0,10*ROW('Hygiene Data'!D186))="","",OFFSET('Hygiene Data'!$D$13,0,10*ROW('Hygiene Data'!D186)))</f>
        <v/>
      </c>
      <c r="DR192" s="276" t="str">
        <f ca="true">+IF(OFFSET('Hygiene Data'!$E$11,0,10*ROW('Hygiene Data'!E186))="","",OFFSET('Hygiene Data'!$E$11,0,10*ROW('Hygiene Data'!E186)))</f>
        <v/>
      </c>
      <c r="DS192" s="276" t="str">
        <f ca="true">+IF(OFFSET('Hygiene Data'!$E$12,0,10*ROW('Hygiene Data'!E186))="","",OFFSET('Hygiene Data'!$E$12,0,10*ROW('Hygiene Data'!E186)))</f>
        <v/>
      </c>
      <c r="DT192" s="276" t="str">
        <f ca="true">+IF(OFFSET('Hygiene Data'!$E$13,0,10*ROW('Hygiene Data'!E186))="","",OFFSET('Hygiene Data'!$E$13,0,10*ROW('Hygiene Data'!E186)))</f>
        <v/>
      </c>
      <c r="DU192" s="276" t="str">
        <f ca="true">+IF(OFFSET('Hygiene Data'!$F$11,0,10*ROW('Hygiene Data'!F186))="","",OFFSET('Hygiene Data'!$F$11,0,10*ROW('Hygiene Data'!F186)))</f>
        <v/>
      </c>
      <c r="DV192" s="276" t="str">
        <f ca="true">+IF(OFFSET('Hygiene Data'!$F$12,0,10*ROW('Hygiene Data'!F186))="","",OFFSET('Hygiene Data'!$F$12,0,10*ROW('Hygiene Data'!F186)))</f>
        <v/>
      </c>
      <c r="DW192" s="276" t="str">
        <f ca="true">+IF(OFFSET('Hygiene Data'!$F$13,0,10*ROW('Hygiene Data'!F186))="","",OFFSET('Hygiene Data'!$F$13,0,10*ROW('Hygiene Data'!F186)))</f>
        <v/>
      </c>
      <c r="DX192" s="276" t="str">
        <f ca="true">+IF(OFFSET('Hygiene Data'!$G$11,0,10*ROW('Hygiene Data'!G186))="","",OFFSET('Hygiene Data'!$G$11,0,10*ROW('Hygiene Data'!G186)))</f>
        <v/>
      </c>
      <c r="DY192" s="276" t="str">
        <f ca="true">+IF(OFFSET('Hygiene Data'!$G$12,0,10*ROW('Hygiene Data'!G186))="","",OFFSET('Hygiene Data'!$G$12,0,10*ROW('Hygiene Data'!G186)))</f>
        <v/>
      </c>
      <c r="DZ192" s="276" t="str">
        <f ca="true">+IF(OFFSET('Hygiene Data'!$G$13,0,10*ROW('Hygiene Data'!G186))="","",OFFSET('Hygiene Data'!$G$13,0,10*ROW('Hygiene Data'!G186)))</f>
        <v/>
      </c>
      <c r="EA192" s="276" t="str">
        <f ca="true">+IF(OFFSET('Hygiene Data'!$H$11,0,10*ROW('Hygiene Data'!H186))="","",OFFSET('Hygiene Data'!$H$11,0,10*ROW('Hygiene Data'!H186)))</f>
        <v/>
      </c>
      <c r="EB192" s="276" t="str">
        <f ca="true">+IF(OFFSET('Hygiene Data'!$H$12,0,10*ROW('Hygiene Data'!H186))="","",OFFSET('Hygiene Data'!$H$12,0,10*ROW('Hygiene Data'!H186)))</f>
        <v/>
      </c>
      <c r="EC192" s="276" t="str">
        <f ca="true">+IF(OFFSET('Hygiene Data'!$H$13,0,10*ROW('Hygiene Data'!H186))="","",OFFSET('Hygiene Data'!$H$13,0,10*ROW('Hygiene Data'!H186)))</f>
        <v/>
      </c>
      <c r="ED192" s="276" t="str">
        <f ca="true">+IF(OFFSET('Hygiene Data'!$I$11,0,10*ROW('Hygiene Data'!I186))="","",OFFSET('Hygiene Data'!$I$11,0,10*ROW('Hygiene Data'!I186)))</f>
        <v/>
      </c>
      <c r="EE192" s="276" t="str">
        <f ca="true">+IF(OFFSET('Hygiene Data'!$I$12,0,10*ROW('Hygiene Data'!I186))="","",OFFSET('Hygiene Data'!$I$12,0,10*ROW('Hygiene Data'!I186)))</f>
        <v/>
      </c>
      <c r="EF192" s="276"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32"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6"/>
      <c r="BS193" s="276" t="str">
        <f ca="true">+IF(OFFSET('Water Data'!$D$27,0,10*ROW('Water Data'!D187))="","",OFFSET('Water Data'!$D$27,0,10*ROW('Water Data'!D187)))</f>
        <v/>
      </c>
      <c r="BT193" s="276" t="str">
        <f ca="true">+IF(OFFSET('Water Data'!$D$28,0,10*ROW('Water Data'!D187))="","",OFFSET('Water Data'!$D$28,0,10*ROW('Water Data'!D187)))</f>
        <v/>
      </c>
      <c r="BU193" s="276" t="str">
        <f ca="true">+IF(OFFSET('Water Data'!$D$29,0,10*ROW('Water Data'!D187))="","",OFFSET('Water Data'!$D$29,0,10*ROW('Water Data'!D187)))</f>
        <v/>
      </c>
      <c r="BV193" s="276" t="str">
        <f ca="true">+IF(OFFSET('Water Data'!$E$27,0,10*ROW('Water Data'!E187))="","",OFFSET('Water Data'!$E$27,0,10*ROW('Water Data'!E187)))</f>
        <v/>
      </c>
      <c r="BW193" s="276" t="str">
        <f ca="true">+IF(OFFSET('Water Data'!$E$28,0,10*ROW('Water Data'!E187))="","",OFFSET('Water Data'!$E$28,0,10*ROW('Water Data'!E187)))</f>
        <v/>
      </c>
      <c r="BX193" s="276" t="str">
        <f ca="true">+IF(OFFSET('Water Data'!$E$29,0,10*ROW('Water Data'!E187))="","",OFFSET('Water Data'!$E$29,0,10*ROW('Water Data'!E187)))</f>
        <v/>
      </c>
      <c r="BY193" s="276" t="str">
        <f ca="true">+IF(OFFSET('Water Data'!$F$27,0,10*ROW('Water Data'!F187))="","",OFFSET('Water Data'!$F$27,0,10*ROW('Water Data'!F187)))</f>
        <v/>
      </c>
      <c r="BZ193" s="276" t="str">
        <f ca="true">+IF(OFFSET('Water Data'!$F$28,0,10*ROW('Water Data'!F187))="","",OFFSET('Water Data'!$F$28,0,10*ROW('Water Data'!F187)))</f>
        <v/>
      </c>
      <c r="CA193" s="276" t="str">
        <f ca="true">+IF(OFFSET('Water Data'!$F$29,0,10*ROW('Water Data'!F187))="","",OFFSET('Water Data'!$F$29,0,10*ROW('Water Data'!F187)))</f>
        <v/>
      </c>
      <c r="CB193" s="276" t="str">
        <f ca="true">+IF(OFFSET('Water Data'!$G$27,0,10*ROW('Water Data'!G187))="","",OFFSET('Water Data'!$G$27,0,10*ROW('Water Data'!G187)))</f>
        <v/>
      </c>
      <c r="CC193" s="276" t="str">
        <f ca="true">+IF(OFFSET('Water Data'!$G$28,0,10*ROW('Water Data'!G187))="","",OFFSET('Water Data'!$G$28,0,10*ROW('Water Data'!G187)))</f>
        <v/>
      </c>
      <c r="CD193" s="276" t="str">
        <f ca="true">+IF(OFFSET('Water Data'!$G$29,0,10*ROW('Water Data'!G187))="","",OFFSET('Water Data'!$G$29,0,10*ROW('Water Data'!G187)))</f>
        <v/>
      </c>
      <c r="CE193" s="276" t="str">
        <f ca="true">+IF(OFFSET('Water Data'!$H$27,0,10*ROW('Water Data'!H187))="","",OFFSET('Water Data'!$H$27,0,10*ROW('Water Data'!H187)))</f>
        <v/>
      </c>
      <c r="CF193" s="276" t="str">
        <f ca="true">+IF(OFFSET('Water Data'!$H$28,0,10*ROW('Water Data'!H187))="","",OFFSET('Water Data'!$H$28,0,10*ROW('Water Data'!H187)))</f>
        <v/>
      </c>
      <c r="CG193" s="276" t="str">
        <f ca="true">+IF(OFFSET('Water Data'!$H$29,0,10*ROW('Water Data'!H187))="","",OFFSET('Water Data'!$H$29,0,10*ROW('Water Data'!H187)))</f>
        <v/>
      </c>
      <c r="CH193" s="276" t="str">
        <f ca="true">+IF(OFFSET('Water Data'!$I$27,0,10*ROW('Water Data'!I187))="","",OFFSET('Water Data'!$I$27,0,10*ROW('Water Data'!I187)))</f>
        <v/>
      </c>
      <c r="CI193" s="276" t="str">
        <f ca="true">+IF(OFFSET('Water Data'!$I$28,0,10*ROW('Water Data'!I187))="","",OFFSET('Water Data'!$I$28,0,10*ROW('Water Data'!I187)))</f>
        <v/>
      </c>
      <c r="CJ193" s="276" t="str">
        <f ca="true">+IF(OFFSET('Water Data'!$I$29,0,10*ROW('Water Data'!I187))="","",OFFSET('Water Data'!$I$29,0,10*ROW('Water Data'!I187)))</f>
        <v/>
      </c>
      <c r="CK193" s="276" t="str">
        <f ca="true">+IF(OFFSET('Sanitation Data'!$D$28,0,10*ROW('Sanitation Data'!D187))="","",OFFSET('Sanitation Data'!$D$28,0,10*ROW('Sanitation Data'!D187)))</f>
        <v/>
      </c>
      <c r="CL193" s="276" t="str">
        <f ca="true">+IF(OFFSET('Sanitation Data'!$D$29,0,10*ROW('Sanitation Data'!D187))="","",OFFSET('Sanitation Data'!$D$29,0,10*ROW('Sanitation Data'!D187)))</f>
        <v/>
      </c>
      <c r="CM193" s="276" t="str">
        <f ca="true">+IF(OFFSET('Sanitation Data'!$D$30,0,10*ROW('Sanitation Data'!D187))="","",OFFSET('Sanitation Data'!$D$30,0,10*ROW('Sanitation Data'!D187)))</f>
        <v/>
      </c>
      <c r="CN193" s="276" t="str">
        <f ca="true">+IF(OFFSET('Sanitation Data'!$D$31,0,10*ROW('Sanitation Data'!D187))="","",OFFSET('Sanitation Data'!$D$31,0,10*ROW('Sanitation Data'!D187)))</f>
        <v/>
      </c>
      <c r="CO193" s="276" t="str">
        <f ca="true">+IF(OFFSET('Sanitation Data'!$D$32,0,10*ROW('Sanitation Data'!D187))="","",OFFSET('Sanitation Data'!$D$32,0,10*ROW('Sanitation Data'!D187)))</f>
        <v/>
      </c>
      <c r="CP193" s="276" t="str">
        <f ca="true">+IF(OFFSET('Sanitation Data'!$E$28,0,10*ROW('Sanitation Data'!E187))="","",OFFSET('Sanitation Data'!$E$28,0,10*ROW('Sanitation Data'!E187)))</f>
        <v/>
      </c>
      <c r="CQ193" s="276" t="str">
        <f ca="true">+IF(OFFSET('Sanitation Data'!$E$29,0,10*ROW('Sanitation Data'!E187))="","",OFFSET('Sanitation Data'!$E$29,0,10*ROW('Sanitation Data'!E187)))</f>
        <v/>
      </c>
      <c r="CR193" s="276" t="str">
        <f ca="true">+IF(OFFSET('Sanitation Data'!$E$30,0,10*ROW('Sanitation Data'!E187))="","",OFFSET('Sanitation Data'!$E$30,0,10*ROW('Sanitation Data'!E187)))</f>
        <v/>
      </c>
      <c r="CS193" s="276" t="str">
        <f ca="true">+IF(OFFSET('Sanitation Data'!$E$31,0,10*ROW('Sanitation Data'!E187))="","",OFFSET('Sanitation Data'!$E$31,0,10*ROW('Sanitation Data'!E187)))</f>
        <v/>
      </c>
      <c r="CT193" s="276" t="str">
        <f ca="true">+IF(OFFSET('Sanitation Data'!$E$32,0,10*ROW('Sanitation Data'!E187))="","",OFFSET('Sanitation Data'!$E$32,0,10*ROW('Sanitation Data'!E187)))</f>
        <v/>
      </c>
      <c r="CU193" s="276" t="str">
        <f ca="true">+IF(OFFSET('Sanitation Data'!$F$28,0,10*ROW('Sanitation Data'!F187))="","",OFFSET('Sanitation Data'!$F$28,0,10*ROW('Sanitation Data'!F187)))</f>
        <v/>
      </c>
      <c r="CV193" s="276" t="str">
        <f ca="true">+IF(OFFSET('Sanitation Data'!$F$29,0,10*ROW('Sanitation Data'!F187))="","",OFFSET('Sanitation Data'!$F$29,0,10*ROW('Sanitation Data'!F187)))</f>
        <v/>
      </c>
      <c r="CW193" s="276" t="str">
        <f ca="true">+IF(OFFSET('Sanitation Data'!$F$30,0,10*ROW('Sanitation Data'!F187))="","",OFFSET('Sanitation Data'!$F$30,0,10*ROW('Sanitation Data'!F187)))</f>
        <v/>
      </c>
      <c r="CX193" s="276" t="str">
        <f ca="true">+IF(OFFSET('Sanitation Data'!$F$31,0,10*ROW('Sanitation Data'!F187))="","",OFFSET('Sanitation Data'!$F$31,0,10*ROW('Sanitation Data'!F187)))</f>
        <v/>
      </c>
      <c r="CY193" s="276" t="str">
        <f ca="true">+IF(OFFSET('Sanitation Data'!$F$32,0,10*ROW('Sanitation Data'!F187))="","",OFFSET('Sanitation Data'!$F$32,0,10*ROW('Sanitation Data'!F187)))</f>
        <v/>
      </c>
      <c r="CZ193" s="276" t="str">
        <f ca="true">+IF(OFFSET('Sanitation Data'!$G$28,0,10*ROW('Sanitation Data'!G187))="","",OFFSET('Sanitation Data'!$G$28,0,10*ROW('Sanitation Data'!G187)))</f>
        <v/>
      </c>
      <c r="DA193" s="276" t="str">
        <f ca="true">+IF(OFFSET('Sanitation Data'!$G$29,0,10*ROW('Sanitation Data'!G187))="","",OFFSET('Sanitation Data'!$G$29,0,10*ROW('Sanitation Data'!G187)))</f>
        <v/>
      </c>
      <c r="DB193" s="276" t="str">
        <f ca="true">+IF(OFFSET('Sanitation Data'!$G$30,0,10*ROW('Sanitation Data'!G187))="","",OFFSET('Sanitation Data'!$G$30,0,10*ROW('Sanitation Data'!G187)))</f>
        <v/>
      </c>
      <c r="DC193" s="276" t="str">
        <f ca="true">+IF(OFFSET('Sanitation Data'!$G$31,0,10*ROW('Sanitation Data'!G187))="","",OFFSET('Sanitation Data'!$G$31,0,10*ROW('Sanitation Data'!G187)))</f>
        <v/>
      </c>
      <c r="DD193" s="276" t="str">
        <f ca="true">+IF(OFFSET('Sanitation Data'!$G$32,0,10*ROW('Sanitation Data'!G187))="","",OFFSET('Sanitation Data'!$G$32,0,10*ROW('Sanitation Data'!G187)))</f>
        <v/>
      </c>
      <c r="DE193" s="276" t="str">
        <f ca="true">+IF(OFFSET('Sanitation Data'!$H$28,0,10*ROW('Sanitation Data'!H187))="","",OFFSET('Sanitation Data'!$H$28,0,10*ROW('Sanitation Data'!H187)))</f>
        <v/>
      </c>
      <c r="DF193" s="276" t="str">
        <f ca="true">+IF(OFFSET('Sanitation Data'!$H$29,0,10*ROW('Sanitation Data'!H187))="","",OFFSET('Sanitation Data'!$H$29,0,10*ROW('Sanitation Data'!H187)))</f>
        <v/>
      </c>
      <c r="DG193" s="276" t="str">
        <f ca="true">+IF(OFFSET('Sanitation Data'!$H$30,0,10*ROW('Sanitation Data'!H187))="","",OFFSET('Sanitation Data'!$H$30,0,10*ROW('Sanitation Data'!H187)))</f>
        <v/>
      </c>
      <c r="DH193" s="276" t="str">
        <f ca="true">+IF(OFFSET('Sanitation Data'!$H$31,0,10*ROW('Sanitation Data'!H187))="","",OFFSET('Sanitation Data'!$H$31,0,10*ROW('Sanitation Data'!H187)))</f>
        <v/>
      </c>
      <c r="DI193" s="276" t="str">
        <f ca="true">+IF(OFFSET('Sanitation Data'!$H$32,0,10*ROW('Sanitation Data'!H187))="","",OFFSET('Sanitation Data'!$H$32,0,10*ROW('Sanitation Data'!H187)))</f>
        <v/>
      </c>
      <c r="DJ193" s="276" t="str">
        <f ca="true">+IF(OFFSET('Sanitation Data'!$I$28,0,10*ROW('Sanitation Data'!I187))="","",OFFSET('Sanitation Data'!$I$28,0,10*ROW('Sanitation Data'!I187)))</f>
        <v/>
      </c>
      <c r="DK193" s="276" t="str">
        <f ca="true">+IF(OFFSET('Sanitation Data'!$I$29,0,10*ROW('Sanitation Data'!I187))="","",OFFSET('Sanitation Data'!$I$29,0,10*ROW('Sanitation Data'!I187)))</f>
        <v/>
      </c>
      <c r="DL193" s="276" t="str">
        <f ca="true">+IF(OFFSET('Sanitation Data'!$I$30,0,10*ROW('Sanitation Data'!I187))="","",OFFSET('Sanitation Data'!$I$30,0,10*ROW('Sanitation Data'!I187)))</f>
        <v/>
      </c>
      <c r="DM193" s="276" t="str">
        <f ca="true">+IF(OFFSET('Sanitation Data'!$I$31,0,10*ROW('Sanitation Data'!I187))="","",OFFSET('Sanitation Data'!$I$31,0,10*ROW('Sanitation Data'!I187)))</f>
        <v/>
      </c>
      <c r="DN193" s="276" t="str">
        <f ca="true">+IF(OFFSET('Sanitation Data'!$I$32,0,10*ROW('Sanitation Data'!I187))="","",OFFSET('Sanitation Data'!$I$32,0,10*ROW('Sanitation Data'!I187)))</f>
        <v/>
      </c>
      <c r="DO193" s="276" t="str">
        <f ca="true">+IF(OFFSET('Hygiene Data'!$D$11,0,10*ROW('Hygiene Data'!D187))="","",OFFSET('Hygiene Data'!$D$11,0,10*ROW('Hygiene Data'!D187)))</f>
        <v/>
      </c>
      <c r="DP193" s="276" t="str">
        <f ca="true">+IF(OFFSET('Hygiene Data'!$D$12,0,10*ROW('Hygiene Data'!D187))="","",OFFSET('Hygiene Data'!$D$12,0,10*ROW('Hygiene Data'!D187)))</f>
        <v/>
      </c>
      <c r="DQ193" s="276" t="str">
        <f ca="true">+IF(OFFSET('Hygiene Data'!$D$13,0,10*ROW('Hygiene Data'!D187))="","",OFFSET('Hygiene Data'!$D$13,0,10*ROW('Hygiene Data'!D187)))</f>
        <v/>
      </c>
      <c r="DR193" s="276" t="str">
        <f ca="true">+IF(OFFSET('Hygiene Data'!$E$11,0,10*ROW('Hygiene Data'!E187))="","",OFFSET('Hygiene Data'!$E$11,0,10*ROW('Hygiene Data'!E187)))</f>
        <v/>
      </c>
      <c r="DS193" s="276" t="str">
        <f ca="true">+IF(OFFSET('Hygiene Data'!$E$12,0,10*ROW('Hygiene Data'!E187))="","",OFFSET('Hygiene Data'!$E$12,0,10*ROW('Hygiene Data'!E187)))</f>
        <v/>
      </c>
      <c r="DT193" s="276" t="str">
        <f ca="true">+IF(OFFSET('Hygiene Data'!$E$13,0,10*ROW('Hygiene Data'!E187))="","",OFFSET('Hygiene Data'!$E$13,0,10*ROW('Hygiene Data'!E187)))</f>
        <v/>
      </c>
      <c r="DU193" s="276" t="str">
        <f ca="true">+IF(OFFSET('Hygiene Data'!$F$11,0,10*ROW('Hygiene Data'!F187))="","",OFFSET('Hygiene Data'!$F$11,0,10*ROW('Hygiene Data'!F187)))</f>
        <v/>
      </c>
      <c r="DV193" s="276" t="str">
        <f ca="true">+IF(OFFSET('Hygiene Data'!$F$12,0,10*ROW('Hygiene Data'!F187))="","",OFFSET('Hygiene Data'!$F$12,0,10*ROW('Hygiene Data'!F187)))</f>
        <v/>
      </c>
      <c r="DW193" s="276" t="str">
        <f ca="true">+IF(OFFSET('Hygiene Data'!$F$13,0,10*ROW('Hygiene Data'!F187))="","",OFFSET('Hygiene Data'!$F$13,0,10*ROW('Hygiene Data'!F187)))</f>
        <v/>
      </c>
      <c r="DX193" s="276" t="str">
        <f ca="true">+IF(OFFSET('Hygiene Data'!$G$11,0,10*ROW('Hygiene Data'!G187))="","",OFFSET('Hygiene Data'!$G$11,0,10*ROW('Hygiene Data'!G187)))</f>
        <v/>
      </c>
      <c r="DY193" s="276" t="str">
        <f ca="true">+IF(OFFSET('Hygiene Data'!$G$12,0,10*ROW('Hygiene Data'!G187))="","",OFFSET('Hygiene Data'!$G$12,0,10*ROW('Hygiene Data'!G187)))</f>
        <v/>
      </c>
      <c r="DZ193" s="276" t="str">
        <f ca="true">+IF(OFFSET('Hygiene Data'!$G$13,0,10*ROW('Hygiene Data'!G187))="","",OFFSET('Hygiene Data'!$G$13,0,10*ROW('Hygiene Data'!G187)))</f>
        <v/>
      </c>
      <c r="EA193" s="276" t="str">
        <f ca="true">+IF(OFFSET('Hygiene Data'!$H$11,0,10*ROW('Hygiene Data'!H187))="","",OFFSET('Hygiene Data'!$H$11,0,10*ROW('Hygiene Data'!H187)))</f>
        <v/>
      </c>
      <c r="EB193" s="276" t="str">
        <f ca="true">+IF(OFFSET('Hygiene Data'!$H$12,0,10*ROW('Hygiene Data'!H187))="","",OFFSET('Hygiene Data'!$H$12,0,10*ROW('Hygiene Data'!H187)))</f>
        <v/>
      </c>
      <c r="EC193" s="276" t="str">
        <f ca="true">+IF(OFFSET('Hygiene Data'!$H$13,0,10*ROW('Hygiene Data'!H187))="","",OFFSET('Hygiene Data'!$H$13,0,10*ROW('Hygiene Data'!H187)))</f>
        <v/>
      </c>
      <c r="ED193" s="276" t="str">
        <f ca="true">+IF(OFFSET('Hygiene Data'!$I$11,0,10*ROW('Hygiene Data'!I187))="","",OFFSET('Hygiene Data'!$I$11,0,10*ROW('Hygiene Data'!I187)))</f>
        <v/>
      </c>
      <c r="EE193" s="276" t="str">
        <f ca="true">+IF(OFFSET('Hygiene Data'!$I$12,0,10*ROW('Hygiene Data'!I187))="","",OFFSET('Hygiene Data'!$I$12,0,10*ROW('Hygiene Data'!I187)))</f>
        <v/>
      </c>
      <c r="EF193" s="276"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32"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6"/>
      <c r="BS194" s="276" t="str">
        <f ca="true">+IF(OFFSET('Water Data'!$D$27,0,10*ROW('Water Data'!D188))="","",OFFSET('Water Data'!$D$27,0,10*ROW('Water Data'!D188)))</f>
        <v/>
      </c>
      <c r="BT194" s="276" t="str">
        <f ca="true">+IF(OFFSET('Water Data'!$D$28,0,10*ROW('Water Data'!D188))="","",OFFSET('Water Data'!$D$28,0,10*ROW('Water Data'!D188)))</f>
        <v/>
      </c>
      <c r="BU194" s="276" t="str">
        <f ca="true">+IF(OFFSET('Water Data'!$D$29,0,10*ROW('Water Data'!D188))="","",OFFSET('Water Data'!$D$29,0,10*ROW('Water Data'!D188)))</f>
        <v/>
      </c>
      <c r="BV194" s="276" t="str">
        <f ca="true">+IF(OFFSET('Water Data'!$E$27,0,10*ROW('Water Data'!E188))="","",OFFSET('Water Data'!$E$27,0,10*ROW('Water Data'!E188)))</f>
        <v/>
      </c>
      <c r="BW194" s="276" t="str">
        <f ca="true">+IF(OFFSET('Water Data'!$E$28,0,10*ROW('Water Data'!E188))="","",OFFSET('Water Data'!$E$28,0,10*ROW('Water Data'!E188)))</f>
        <v/>
      </c>
      <c r="BX194" s="276" t="str">
        <f ca="true">+IF(OFFSET('Water Data'!$E$29,0,10*ROW('Water Data'!E188))="","",OFFSET('Water Data'!$E$29,0,10*ROW('Water Data'!E188)))</f>
        <v/>
      </c>
      <c r="BY194" s="276" t="str">
        <f ca="true">+IF(OFFSET('Water Data'!$F$27,0,10*ROW('Water Data'!F188))="","",OFFSET('Water Data'!$F$27,0,10*ROW('Water Data'!F188)))</f>
        <v/>
      </c>
      <c r="BZ194" s="276" t="str">
        <f ca="true">+IF(OFFSET('Water Data'!$F$28,0,10*ROW('Water Data'!F188))="","",OFFSET('Water Data'!$F$28,0,10*ROW('Water Data'!F188)))</f>
        <v/>
      </c>
      <c r="CA194" s="276" t="str">
        <f ca="true">+IF(OFFSET('Water Data'!$F$29,0,10*ROW('Water Data'!F188))="","",OFFSET('Water Data'!$F$29,0,10*ROW('Water Data'!F188)))</f>
        <v/>
      </c>
      <c r="CB194" s="276" t="str">
        <f ca="true">+IF(OFFSET('Water Data'!$G$27,0,10*ROW('Water Data'!G188))="","",OFFSET('Water Data'!$G$27,0,10*ROW('Water Data'!G188)))</f>
        <v/>
      </c>
      <c r="CC194" s="276" t="str">
        <f ca="true">+IF(OFFSET('Water Data'!$G$28,0,10*ROW('Water Data'!G188))="","",OFFSET('Water Data'!$G$28,0,10*ROW('Water Data'!G188)))</f>
        <v/>
      </c>
      <c r="CD194" s="276" t="str">
        <f ca="true">+IF(OFFSET('Water Data'!$G$29,0,10*ROW('Water Data'!G188))="","",OFFSET('Water Data'!$G$29,0,10*ROW('Water Data'!G188)))</f>
        <v/>
      </c>
      <c r="CE194" s="276" t="str">
        <f ca="true">+IF(OFFSET('Water Data'!$H$27,0,10*ROW('Water Data'!H188))="","",OFFSET('Water Data'!$H$27,0,10*ROW('Water Data'!H188)))</f>
        <v/>
      </c>
      <c r="CF194" s="276" t="str">
        <f ca="true">+IF(OFFSET('Water Data'!$H$28,0,10*ROW('Water Data'!H188))="","",OFFSET('Water Data'!$H$28,0,10*ROW('Water Data'!H188)))</f>
        <v/>
      </c>
      <c r="CG194" s="276" t="str">
        <f ca="true">+IF(OFFSET('Water Data'!$H$29,0,10*ROW('Water Data'!H188))="","",OFFSET('Water Data'!$H$29,0,10*ROW('Water Data'!H188)))</f>
        <v/>
      </c>
      <c r="CH194" s="276" t="str">
        <f ca="true">+IF(OFFSET('Water Data'!$I$27,0,10*ROW('Water Data'!I188))="","",OFFSET('Water Data'!$I$27,0,10*ROW('Water Data'!I188)))</f>
        <v/>
      </c>
      <c r="CI194" s="276" t="str">
        <f ca="true">+IF(OFFSET('Water Data'!$I$28,0,10*ROW('Water Data'!I188))="","",OFFSET('Water Data'!$I$28,0,10*ROW('Water Data'!I188)))</f>
        <v/>
      </c>
      <c r="CJ194" s="276" t="str">
        <f ca="true">+IF(OFFSET('Water Data'!$I$29,0,10*ROW('Water Data'!I188))="","",OFFSET('Water Data'!$I$29,0,10*ROW('Water Data'!I188)))</f>
        <v/>
      </c>
      <c r="CK194" s="276" t="str">
        <f ca="true">+IF(OFFSET('Sanitation Data'!$D$28,0,10*ROW('Sanitation Data'!D188))="","",OFFSET('Sanitation Data'!$D$28,0,10*ROW('Sanitation Data'!D188)))</f>
        <v/>
      </c>
      <c r="CL194" s="276" t="str">
        <f ca="true">+IF(OFFSET('Sanitation Data'!$D$29,0,10*ROW('Sanitation Data'!D188))="","",OFFSET('Sanitation Data'!$D$29,0,10*ROW('Sanitation Data'!D188)))</f>
        <v/>
      </c>
      <c r="CM194" s="276" t="str">
        <f ca="true">+IF(OFFSET('Sanitation Data'!$D$30,0,10*ROW('Sanitation Data'!D188))="","",OFFSET('Sanitation Data'!$D$30,0,10*ROW('Sanitation Data'!D188)))</f>
        <v/>
      </c>
      <c r="CN194" s="276" t="str">
        <f ca="true">+IF(OFFSET('Sanitation Data'!$D$31,0,10*ROW('Sanitation Data'!D188))="","",OFFSET('Sanitation Data'!$D$31,0,10*ROW('Sanitation Data'!D188)))</f>
        <v/>
      </c>
      <c r="CO194" s="276" t="str">
        <f ca="true">+IF(OFFSET('Sanitation Data'!$D$32,0,10*ROW('Sanitation Data'!D188))="","",OFFSET('Sanitation Data'!$D$32,0,10*ROW('Sanitation Data'!D188)))</f>
        <v/>
      </c>
      <c r="CP194" s="276" t="str">
        <f ca="true">+IF(OFFSET('Sanitation Data'!$E$28,0,10*ROW('Sanitation Data'!E188))="","",OFFSET('Sanitation Data'!$E$28,0,10*ROW('Sanitation Data'!E188)))</f>
        <v/>
      </c>
      <c r="CQ194" s="276" t="str">
        <f ca="true">+IF(OFFSET('Sanitation Data'!$E$29,0,10*ROW('Sanitation Data'!E188))="","",OFFSET('Sanitation Data'!$E$29,0,10*ROW('Sanitation Data'!E188)))</f>
        <v/>
      </c>
      <c r="CR194" s="276" t="str">
        <f ca="true">+IF(OFFSET('Sanitation Data'!$E$30,0,10*ROW('Sanitation Data'!E188))="","",OFFSET('Sanitation Data'!$E$30,0,10*ROW('Sanitation Data'!E188)))</f>
        <v/>
      </c>
      <c r="CS194" s="276" t="str">
        <f ca="true">+IF(OFFSET('Sanitation Data'!$E$31,0,10*ROW('Sanitation Data'!E188))="","",OFFSET('Sanitation Data'!$E$31,0,10*ROW('Sanitation Data'!E188)))</f>
        <v/>
      </c>
      <c r="CT194" s="276" t="str">
        <f ca="true">+IF(OFFSET('Sanitation Data'!$E$32,0,10*ROW('Sanitation Data'!E188))="","",OFFSET('Sanitation Data'!$E$32,0,10*ROW('Sanitation Data'!E188)))</f>
        <v/>
      </c>
      <c r="CU194" s="276" t="str">
        <f ca="true">+IF(OFFSET('Sanitation Data'!$F$28,0,10*ROW('Sanitation Data'!F188))="","",OFFSET('Sanitation Data'!$F$28,0,10*ROW('Sanitation Data'!F188)))</f>
        <v/>
      </c>
      <c r="CV194" s="276" t="str">
        <f ca="true">+IF(OFFSET('Sanitation Data'!$F$29,0,10*ROW('Sanitation Data'!F188))="","",OFFSET('Sanitation Data'!$F$29,0,10*ROW('Sanitation Data'!F188)))</f>
        <v/>
      </c>
      <c r="CW194" s="276" t="str">
        <f ca="true">+IF(OFFSET('Sanitation Data'!$F$30,0,10*ROW('Sanitation Data'!F188))="","",OFFSET('Sanitation Data'!$F$30,0,10*ROW('Sanitation Data'!F188)))</f>
        <v/>
      </c>
      <c r="CX194" s="276" t="str">
        <f ca="true">+IF(OFFSET('Sanitation Data'!$F$31,0,10*ROW('Sanitation Data'!F188))="","",OFFSET('Sanitation Data'!$F$31,0,10*ROW('Sanitation Data'!F188)))</f>
        <v/>
      </c>
      <c r="CY194" s="276" t="str">
        <f ca="true">+IF(OFFSET('Sanitation Data'!$F$32,0,10*ROW('Sanitation Data'!F188))="","",OFFSET('Sanitation Data'!$F$32,0,10*ROW('Sanitation Data'!F188)))</f>
        <v/>
      </c>
      <c r="CZ194" s="276" t="str">
        <f ca="true">+IF(OFFSET('Sanitation Data'!$G$28,0,10*ROW('Sanitation Data'!G188))="","",OFFSET('Sanitation Data'!$G$28,0,10*ROW('Sanitation Data'!G188)))</f>
        <v/>
      </c>
      <c r="DA194" s="276" t="str">
        <f ca="true">+IF(OFFSET('Sanitation Data'!$G$29,0,10*ROW('Sanitation Data'!G188))="","",OFFSET('Sanitation Data'!$G$29,0,10*ROW('Sanitation Data'!G188)))</f>
        <v/>
      </c>
      <c r="DB194" s="276" t="str">
        <f ca="true">+IF(OFFSET('Sanitation Data'!$G$30,0,10*ROW('Sanitation Data'!G188))="","",OFFSET('Sanitation Data'!$G$30,0,10*ROW('Sanitation Data'!G188)))</f>
        <v/>
      </c>
      <c r="DC194" s="276" t="str">
        <f ca="true">+IF(OFFSET('Sanitation Data'!$G$31,0,10*ROW('Sanitation Data'!G188))="","",OFFSET('Sanitation Data'!$G$31,0,10*ROW('Sanitation Data'!G188)))</f>
        <v/>
      </c>
      <c r="DD194" s="276" t="str">
        <f ca="true">+IF(OFFSET('Sanitation Data'!$G$32,0,10*ROW('Sanitation Data'!G188))="","",OFFSET('Sanitation Data'!$G$32,0,10*ROW('Sanitation Data'!G188)))</f>
        <v/>
      </c>
      <c r="DE194" s="276" t="str">
        <f ca="true">+IF(OFFSET('Sanitation Data'!$H$28,0,10*ROW('Sanitation Data'!H188))="","",OFFSET('Sanitation Data'!$H$28,0,10*ROW('Sanitation Data'!H188)))</f>
        <v/>
      </c>
      <c r="DF194" s="276" t="str">
        <f ca="true">+IF(OFFSET('Sanitation Data'!$H$29,0,10*ROW('Sanitation Data'!H188))="","",OFFSET('Sanitation Data'!$H$29,0,10*ROW('Sanitation Data'!H188)))</f>
        <v/>
      </c>
      <c r="DG194" s="276" t="str">
        <f ca="true">+IF(OFFSET('Sanitation Data'!$H$30,0,10*ROW('Sanitation Data'!H188))="","",OFFSET('Sanitation Data'!$H$30,0,10*ROW('Sanitation Data'!H188)))</f>
        <v/>
      </c>
      <c r="DH194" s="276" t="str">
        <f ca="true">+IF(OFFSET('Sanitation Data'!$H$31,0,10*ROW('Sanitation Data'!H188))="","",OFFSET('Sanitation Data'!$H$31,0,10*ROW('Sanitation Data'!H188)))</f>
        <v/>
      </c>
      <c r="DI194" s="276" t="str">
        <f ca="true">+IF(OFFSET('Sanitation Data'!$H$32,0,10*ROW('Sanitation Data'!H188))="","",OFFSET('Sanitation Data'!$H$32,0,10*ROW('Sanitation Data'!H188)))</f>
        <v/>
      </c>
      <c r="DJ194" s="276" t="str">
        <f ca="true">+IF(OFFSET('Sanitation Data'!$I$28,0,10*ROW('Sanitation Data'!I188))="","",OFFSET('Sanitation Data'!$I$28,0,10*ROW('Sanitation Data'!I188)))</f>
        <v/>
      </c>
      <c r="DK194" s="276" t="str">
        <f ca="true">+IF(OFFSET('Sanitation Data'!$I$29,0,10*ROW('Sanitation Data'!I188))="","",OFFSET('Sanitation Data'!$I$29,0,10*ROW('Sanitation Data'!I188)))</f>
        <v/>
      </c>
      <c r="DL194" s="276" t="str">
        <f ca="true">+IF(OFFSET('Sanitation Data'!$I$30,0,10*ROW('Sanitation Data'!I188))="","",OFFSET('Sanitation Data'!$I$30,0,10*ROW('Sanitation Data'!I188)))</f>
        <v/>
      </c>
      <c r="DM194" s="276" t="str">
        <f ca="true">+IF(OFFSET('Sanitation Data'!$I$31,0,10*ROW('Sanitation Data'!I188))="","",OFFSET('Sanitation Data'!$I$31,0,10*ROW('Sanitation Data'!I188)))</f>
        <v/>
      </c>
      <c r="DN194" s="276" t="str">
        <f ca="true">+IF(OFFSET('Sanitation Data'!$I$32,0,10*ROW('Sanitation Data'!I188))="","",OFFSET('Sanitation Data'!$I$32,0,10*ROW('Sanitation Data'!I188)))</f>
        <v/>
      </c>
      <c r="DO194" s="276" t="str">
        <f ca="true">+IF(OFFSET('Hygiene Data'!$D$11,0,10*ROW('Hygiene Data'!D188))="","",OFFSET('Hygiene Data'!$D$11,0,10*ROW('Hygiene Data'!D188)))</f>
        <v/>
      </c>
      <c r="DP194" s="276" t="str">
        <f ca="true">+IF(OFFSET('Hygiene Data'!$D$12,0,10*ROW('Hygiene Data'!D188))="","",OFFSET('Hygiene Data'!$D$12,0,10*ROW('Hygiene Data'!D188)))</f>
        <v/>
      </c>
      <c r="DQ194" s="276" t="str">
        <f ca="true">+IF(OFFSET('Hygiene Data'!$D$13,0,10*ROW('Hygiene Data'!D188))="","",OFFSET('Hygiene Data'!$D$13,0,10*ROW('Hygiene Data'!D188)))</f>
        <v/>
      </c>
      <c r="DR194" s="276" t="str">
        <f ca="true">+IF(OFFSET('Hygiene Data'!$E$11,0,10*ROW('Hygiene Data'!E188))="","",OFFSET('Hygiene Data'!$E$11,0,10*ROW('Hygiene Data'!E188)))</f>
        <v/>
      </c>
      <c r="DS194" s="276" t="str">
        <f ca="true">+IF(OFFSET('Hygiene Data'!$E$12,0,10*ROW('Hygiene Data'!E188))="","",OFFSET('Hygiene Data'!$E$12,0,10*ROW('Hygiene Data'!E188)))</f>
        <v/>
      </c>
      <c r="DT194" s="276" t="str">
        <f ca="true">+IF(OFFSET('Hygiene Data'!$E$13,0,10*ROW('Hygiene Data'!E188))="","",OFFSET('Hygiene Data'!$E$13,0,10*ROW('Hygiene Data'!E188)))</f>
        <v/>
      </c>
      <c r="DU194" s="276" t="str">
        <f ca="true">+IF(OFFSET('Hygiene Data'!$F$11,0,10*ROW('Hygiene Data'!F188))="","",OFFSET('Hygiene Data'!$F$11,0,10*ROW('Hygiene Data'!F188)))</f>
        <v/>
      </c>
      <c r="DV194" s="276" t="str">
        <f ca="true">+IF(OFFSET('Hygiene Data'!$F$12,0,10*ROW('Hygiene Data'!F188))="","",OFFSET('Hygiene Data'!$F$12,0,10*ROW('Hygiene Data'!F188)))</f>
        <v/>
      </c>
      <c r="DW194" s="276" t="str">
        <f ca="true">+IF(OFFSET('Hygiene Data'!$F$13,0,10*ROW('Hygiene Data'!F188))="","",OFFSET('Hygiene Data'!$F$13,0,10*ROW('Hygiene Data'!F188)))</f>
        <v/>
      </c>
      <c r="DX194" s="276" t="str">
        <f ca="true">+IF(OFFSET('Hygiene Data'!$G$11,0,10*ROW('Hygiene Data'!G188))="","",OFFSET('Hygiene Data'!$G$11,0,10*ROW('Hygiene Data'!G188)))</f>
        <v/>
      </c>
      <c r="DY194" s="276" t="str">
        <f ca="true">+IF(OFFSET('Hygiene Data'!$G$12,0,10*ROW('Hygiene Data'!G188))="","",OFFSET('Hygiene Data'!$G$12,0,10*ROW('Hygiene Data'!G188)))</f>
        <v/>
      </c>
      <c r="DZ194" s="276" t="str">
        <f ca="true">+IF(OFFSET('Hygiene Data'!$G$13,0,10*ROW('Hygiene Data'!G188))="","",OFFSET('Hygiene Data'!$G$13,0,10*ROW('Hygiene Data'!G188)))</f>
        <v/>
      </c>
      <c r="EA194" s="276" t="str">
        <f ca="true">+IF(OFFSET('Hygiene Data'!$H$11,0,10*ROW('Hygiene Data'!H188))="","",OFFSET('Hygiene Data'!$H$11,0,10*ROW('Hygiene Data'!H188)))</f>
        <v/>
      </c>
      <c r="EB194" s="276" t="str">
        <f ca="true">+IF(OFFSET('Hygiene Data'!$H$12,0,10*ROW('Hygiene Data'!H188))="","",OFFSET('Hygiene Data'!$H$12,0,10*ROW('Hygiene Data'!H188)))</f>
        <v/>
      </c>
      <c r="EC194" s="276" t="str">
        <f ca="true">+IF(OFFSET('Hygiene Data'!$H$13,0,10*ROW('Hygiene Data'!H188))="","",OFFSET('Hygiene Data'!$H$13,0,10*ROW('Hygiene Data'!H188)))</f>
        <v/>
      </c>
      <c r="ED194" s="276" t="str">
        <f ca="true">+IF(OFFSET('Hygiene Data'!$I$11,0,10*ROW('Hygiene Data'!I188))="","",OFFSET('Hygiene Data'!$I$11,0,10*ROW('Hygiene Data'!I188)))</f>
        <v/>
      </c>
      <c r="EE194" s="276" t="str">
        <f ca="true">+IF(OFFSET('Hygiene Data'!$I$12,0,10*ROW('Hygiene Data'!I188))="","",OFFSET('Hygiene Data'!$I$12,0,10*ROW('Hygiene Data'!I188)))</f>
        <v/>
      </c>
      <c r="EF194" s="276"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32"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6"/>
      <c r="BS195" s="276" t="str">
        <f ca="true">+IF(OFFSET('Water Data'!$D$27,0,10*ROW('Water Data'!D189))="","",OFFSET('Water Data'!$D$27,0,10*ROW('Water Data'!D189)))</f>
        <v/>
      </c>
      <c r="BT195" s="276" t="str">
        <f ca="true">+IF(OFFSET('Water Data'!$D$28,0,10*ROW('Water Data'!D189))="","",OFFSET('Water Data'!$D$28,0,10*ROW('Water Data'!D189)))</f>
        <v/>
      </c>
      <c r="BU195" s="276" t="str">
        <f ca="true">+IF(OFFSET('Water Data'!$D$29,0,10*ROW('Water Data'!D189))="","",OFFSET('Water Data'!$D$29,0,10*ROW('Water Data'!D189)))</f>
        <v/>
      </c>
      <c r="BV195" s="276" t="str">
        <f ca="true">+IF(OFFSET('Water Data'!$E$27,0,10*ROW('Water Data'!E189))="","",OFFSET('Water Data'!$E$27,0,10*ROW('Water Data'!E189)))</f>
        <v/>
      </c>
      <c r="BW195" s="276" t="str">
        <f ca="true">+IF(OFFSET('Water Data'!$E$28,0,10*ROW('Water Data'!E189))="","",OFFSET('Water Data'!$E$28,0,10*ROW('Water Data'!E189)))</f>
        <v/>
      </c>
      <c r="BX195" s="276" t="str">
        <f ca="true">+IF(OFFSET('Water Data'!$E$29,0,10*ROW('Water Data'!E189))="","",OFFSET('Water Data'!$E$29,0,10*ROW('Water Data'!E189)))</f>
        <v/>
      </c>
      <c r="BY195" s="276" t="str">
        <f ca="true">+IF(OFFSET('Water Data'!$F$27,0,10*ROW('Water Data'!F189))="","",OFFSET('Water Data'!$F$27,0,10*ROW('Water Data'!F189)))</f>
        <v/>
      </c>
      <c r="BZ195" s="276" t="str">
        <f ca="true">+IF(OFFSET('Water Data'!$F$28,0,10*ROW('Water Data'!F189))="","",OFFSET('Water Data'!$F$28,0,10*ROW('Water Data'!F189)))</f>
        <v/>
      </c>
      <c r="CA195" s="276" t="str">
        <f ca="true">+IF(OFFSET('Water Data'!$F$29,0,10*ROW('Water Data'!F189))="","",OFFSET('Water Data'!$F$29,0,10*ROW('Water Data'!F189)))</f>
        <v/>
      </c>
      <c r="CB195" s="276" t="str">
        <f ca="true">+IF(OFFSET('Water Data'!$G$27,0,10*ROW('Water Data'!G189))="","",OFFSET('Water Data'!$G$27,0,10*ROW('Water Data'!G189)))</f>
        <v/>
      </c>
      <c r="CC195" s="276" t="str">
        <f ca="true">+IF(OFFSET('Water Data'!$G$28,0,10*ROW('Water Data'!G189))="","",OFFSET('Water Data'!$G$28,0,10*ROW('Water Data'!G189)))</f>
        <v/>
      </c>
      <c r="CD195" s="276" t="str">
        <f ca="true">+IF(OFFSET('Water Data'!$G$29,0,10*ROW('Water Data'!G189))="","",OFFSET('Water Data'!$G$29,0,10*ROW('Water Data'!G189)))</f>
        <v/>
      </c>
      <c r="CE195" s="276" t="str">
        <f ca="true">+IF(OFFSET('Water Data'!$H$27,0,10*ROW('Water Data'!H189))="","",OFFSET('Water Data'!$H$27,0,10*ROW('Water Data'!H189)))</f>
        <v/>
      </c>
      <c r="CF195" s="276" t="str">
        <f ca="true">+IF(OFFSET('Water Data'!$H$28,0,10*ROW('Water Data'!H189))="","",OFFSET('Water Data'!$H$28,0,10*ROW('Water Data'!H189)))</f>
        <v/>
      </c>
      <c r="CG195" s="276" t="str">
        <f ca="true">+IF(OFFSET('Water Data'!$H$29,0,10*ROW('Water Data'!H189))="","",OFFSET('Water Data'!$H$29,0,10*ROW('Water Data'!H189)))</f>
        <v/>
      </c>
      <c r="CH195" s="276" t="str">
        <f ca="true">+IF(OFFSET('Water Data'!$I$27,0,10*ROW('Water Data'!I189))="","",OFFSET('Water Data'!$I$27,0,10*ROW('Water Data'!I189)))</f>
        <v/>
      </c>
      <c r="CI195" s="276" t="str">
        <f ca="true">+IF(OFFSET('Water Data'!$I$28,0,10*ROW('Water Data'!I189))="","",OFFSET('Water Data'!$I$28,0,10*ROW('Water Data'!I189)))</f>
        <v/>
      </c>
      <c r="CJ195" s="276" t="str">
        <f ca="true">+IF(OFFSET('Water Data'!$I$29,0,10*ROW('Water Data'!I189))="","",OFFSET('Water Data'!$I$29,0,10*ROW('Water Data'!I189)))</f>
        <v/>
      </c>
      <c r="CK195" s="276" t="str">
        <f ca="true">+IF(OFFSET('Sanitation Data'!$D$28,0,10*ROW('Sanitation Data'!D189))="","",OFFSET('Sanitation Data'!$D$28,0,10*ROW('Sanitation Data'!D189)))</f>
        <v/>
      </c>
      <c r="CL195" s="276" t="str">
        <f ca="true">+IF(OFFSET('Sanitation Data'!$D$29,0,10*ROW('Sanitation Data'!D189))="","",OFFSET('Sanitation Data'!$D$29,0,10*ROW('Sanitation Data'!D189)))</f>
        <v/>
      </c>
      <c r="CM195" s="276" t="str">
        <f ca="true">+IF(OFFSET('Sanitation Data'!$D$30,0,10*ROW('Sanitation Data'!D189))="","",OFFSET('Sanitation Data'!$D$30,0,10*ROW('Sanitation Data'!D189)))</f>
        <v/>
      </c>
      <c r="CN195" s="276" t="str">
        <f ca="true">+IF(OFFSET('Sanitation Data'!$D$31,0,10*ROW('Sanitation Data'!D189))="","",OFFSET('Sanitation Data'!$D$31,0,10*ROW('Sanitation Data'!D189)))</f>
        <v/>
      </c>
      <c r="CO195" s="276" t="str">
        <f ca="true">+IF(OFFSET('Sanitation Data'!$D$32,0,10*ROW('Sanitation Data'!D189))="","",OFFSET('Sanitation Data'!$D$32,0,10*ROW('Sanitation Data'!D189)))</f>
        <v/>
      </c>
      <c r="CP195" s="276" t="str">
        <f ca="true">+IF(OFFSET('Sanitation Data'!$E$28,0,10*ROW('Sanitation Data'!E189))="","",OFFSET('Sanitation Data'!$E$28,0,10*ROW('Sanitation Data'!E189)))</f>
        <v/>
      </c>
      <c r="CQ195" s="276" t="str">
        <f ca="true">+IF(OFFSET('Sanitation Data'!$E$29,0,10*ROW('Sanitation Data'!E189))="","",OFFSET('Sanitation Data'!$E$29,0,10*ROW('Sanitation Data'!E189)))</f>
        <v/>
      </c>
      <c r="CR195" s="276" t="str">
        <f ca="true">+IF(OFFSET('Sanitation Data'!$E$30,0,10*ROW('Sanitation Data'!E189))="","",OFFSET('Sanitation Data'!$E$30,0,10*ROW('Sanitation Data'!E189)))</f>
        <v/>
      </c>
      <c r="CS195" s="276" t="str">
        <f ca="true">+IF(OFFSET('Sanitation Data'!$E$31,0,10*ROW('Sanitation Data'!E189))="","",OFFSET('Sanitation Data'!$E$31,0,10*ROW('Sanitation Data'!E189)))</f>
        <v/>
      </c>
      <c r="CT195" s="276" t="str">
        <f ca="true">+IF(OFFSET('Sanitation Data'!$E$32,0,10*ROW('Sanitation Data'!E189))="","",OFFSET('Sanitation Data'!$E$32,0,10*ROW('Sanitation Data'!E189)))</f>
        <v/>
      </c>
      <c r="CU195" s="276" t="str">
        <f ca="true">+IF(OFFSET('Sanitation Data'!$F$28,0,10*ROW('Sanitation Data'!F189))="","",OFFSET('Sanitation Data'!$F$28,0,10*ROW('Sanitation Data'!F189)))</f>
        <v/>
      </c>
      <c r="CV195" s="276" t="str">
        <f ca="true">+IF(OFFSET('Sanitation Data'!$F$29,0,10*ROW('Sanitation Data'!F189))="","",OFFSET('Sanitation Data'!$F$29,0,10*ROW('Sanitation Data'!F189)))</f>
        <v/>
      </c>
      <c r="CW195" s="276" t="str">
        <f ca="true">+IF(OFFSET('Sanitation Data'!$F$30,0,10*ROW('Sanitation Data'!F189))="","",OFFSET('Sanitation Data'!$F$30,0,10*ROW('Sanitation Data'!F189)))</f>
        <v/>
      </c>
      <c r="CX195" s="276" t="str">
        <f ca="true">+IF(OFFSET('Sanitation Data'!$F$31,0,10*ROW('Sanitation Data'!F189))="","",OFFSET('Sanitation Data'!$F$31,0,10*ROW('Sanitation Data'!F189)))</f>
        <v/>
      </c>
      <c r="CY195" s="276" t="str">
        <f ca="true">+IF(OFFSET('Sanitation Data'!$F$32,0,10*ROW('Sanitation Data'!F189))="","",OFFSET('Sanitation Data'!$F$32,0,10*ROW('Sanitation Data'!F189)))</f>
        <v/>
      </c>
      <c r="CZ195" s="276" t="str">
        <f ca="true">+IF(OFFSET('Sanitation Data'!$G$28,0,10*ROW('Sanitation Data'!G189))="","",OFFSET('Sanitation Data'!$G$28,0,10*ROW('Sanitation Data'!G189)))</f>
        <v/>
      </c>
      <c r="DA195" s="276" t="str">
        <f ca="true">+IF(OFFSET('Sanitation Data'!$G$29,0,10*ROW('Sanitation Data'!G189))="","",OFFSET('Sanitation Data'!$G$29,0,10*ROW('Sanitation Data'!G189)))</f>
        <v/>
      </c>
      <c r="DB195" s="276" t="str">
        <f ca="true">+IF(OFFSET('Sanitation Data'!$G$30,0,10*ROW('Sanitation Data'!G189))="","",OFFSET('Sanitation Data'!$G$30,0,10*ROW('Sanitation Data'!G189)))</f>
        <v/>
      </c>
      <c r="DC195" s="276" t="str">
        <f ca="true">+IF(OFFSET('Sanitation Data'!$G$31,0,10*ROW('Sanitation Data'!G189))="","",OFFSET('Sanitation Data'!$G$31,0,10*ROW('Sanitation Data'!G189)))</f>
        <v/>
      </c>
      <c r="DD195" s="276" t="str">
        <f ca="true">+IF(OFFSET('Sanitation Data'!$G$32,0,10*ROW('Sanitation Data'!G189))="","",OFFSET('Sanitation Data'!$G$32,0,10*ROW('Sanitation Data'!G189)))</f>
        <v/>
      </c>
      <c r="DE195" s="276" t="str">
        <f ca="true">+IF(OFFSET('Sanitation Data'!$H$28,0,10*ROW('Sanitation Data'!H189))="","",OFFSET('Sanitation Data'!$H$28,0,10*ROW('Sanitation Data'!H189)))</f>
        <v/>
      </c>
      <c r="DF195" s="276" t="str">
        <f ca="true">+IF(OFFSET('Sanitation Data'!$H$29,0,10*ROW('Sanitation Data'!H189))="","",OFFSET('Sanitation Data'!$H$29,0,10*ROW('Sanitation Data'!H189)))</f>
        <v/>
      </c>
      <c r="DG195" s="276" t="str">
        <f ca="true">+IF(OFFSET('Sanitation Data'!$H$30,0,10*ROW('Sanitation Data'!H189))="","",OFFSET('Sanitation Data'!$H$30,0,10*ROW('Sanitation Data'!H189)))</f>
        <v/>
      </c>
      <c r="DH195" s="276" t="str">
        <f ca="true">+IF(OFFSET('Sanitation Data'!$H$31,0,10*ROW('Sanitation Data'!H189))="","",OFFSET('Sanitation Data'!$H$31,0,10*ROW('Sanitation Data'!H189)))</f>
        <v/>
      </c>
      <c r="DI195" s="276" t="str">
        <f ca="true">+IF(OFFSET('Sanitation Data'!$H$32,0,10*ROW('Sanitation Data'!H189))="","",OFFSET('Sanitation Data'!$H$32,0,10*ROW('Sanitation Data'!H189)))</f>
        <v/>
      </c>
      <c r="DJ195" s="276" t="str">
        <f ca="true">+IF(OFFSET('Sanitation Data'!$I$28,0,10*ROW('Sanitation Data'!I189))="","",OFFSET('Sanitation Data'!$I$28,0,10*ROW('Sanitation Data'!I189)))</f>
        <v/>
      </c>
      <c r="DK195" s="276" t="str">
        <f ca="true">+IF(OFFSET('Sanitation Data'!$I$29,0,10*ROW('Sanitation Data'!I189))="","",OFFSET('Sanitation Data'!$I$29,0,10*ROW('Sanitation Data'!I189)))</f>
        <v/>
      </c>
      <c r="DL195" s="276" t="str">
        <f ca="true">+IF(OFFSET('Sanitation Data'!$I$30,0,10*ROW('Sanitation Data'!I189))="","",OFFSET('Sanitation Data'!$I$30,0,10*ROW('Sanitation Data'!I189)))</f>
        <v/>
      </c>
      <c r="DM195" s="276" t="str">
        <f ca="true">+IF(OFFSET('Sanitation Data'!$I$31,0,10*ROW('Sanitation Data'!I189))="","",OFFSET('Sanitation Data'!$I$31,0,10*ROW('Sanitation Data'!I189)))</f>
        <v/>
      </c>
      <c r="DN195" s="276" t="str">
        <f ca="true">+IF(OFFSET('Sanitation Data'!$I$32,0,10*ROW('Sanitation Data'!I189))="","",OFFSET('Sanitation Data'!$I$32,0,10*ROW('Sanitation Data'!I189)))</f>
        <v/>
      </c>
      <c r="DO195" s="276" t="str">
        <f ca="true">+IF(OFFSET('Hygiene Data'!$D$11,0,10*ROW('Hygiene Data'!D189))="","",OFFSET('Hygiene Data'!$D$11,0,10*ROW('Hygiene Data'!D189)))</f>
        <v/>
      </c>
      <c r="DP195" s="276" t="str">
        <f ca="true">+IF(OFFSET('Hygiene Data'!$D$12,0,10*ROW('Hygiene Data'!D189))="","",OFFSET('Hygiene Data'!$D$12,0,10*ROW('Hygiene Data'!D189)))</f>
        <v/>
      </c>
      <c r="DQ195" s="276" t="str">
        <f ca="true">+IF(OFFSET('Hygiene Data'!$D$13,0,10*ROW('Hygiene Data'!D189))="","",OFFSET('Hygiene Data'!$D$13,0,10*ROW('Hygiene Data'!D189)))</f>
        <v/>
      </c>
      <c r="DR195" s="276" t="str">
        <f ca="true">+IF(OFFSET('Hygiene Data'!$E$11,0,10*ROW('Hygiene Data'!E189))="","",OFFSET('Hygiene Data'!$E$11,0,10*ROW('Hygiene Data'!E189)))</f>
        <v/>
      </c>
      <c r="DS195" s="276" t="str">
        <f ca="true">+IF(OFFSET('Hygiene Data'!$E$12,0,10*ROW('Hygiene Data'!E189))="","",OFFSET('Hygiene Data'!$E$12,0,10*ROW('Hygiene Data'!E189)))</f>
        <v/>
      </c>
      <c r="DT195" s="276" t="str">
        <f ca="true">+IF(OFFSET('Hygiene Data'!$E$13,0,10*ROW('Hygiene Data'!E189))="","",OFFSET('Hygiene Data'!$E$13,0,10*ROW('Hygiene Data'!E189)))</f>
        <v/>
      </c>
      <c r="DU195" s="276" t="str">
        <f ca="true">+IF(OFFSET('Hygiene Data'!$F$11,0,10*ROW('Hygiene Data'!F189))="","",OFFSET('Hygiene Data'!$F$11,0,10*ROW('Hygiene Data'!F189)))</f>
        <v/>
      </c>
      <c r="DV195" s="276" t="str">
        <f ca="true">+IF(OFFSET('Hygiene Data'!$F$12,0,10*ROW('Hygiene Data'!F189))="","",OFFSET('Hygiene Data'!$F$12,0,10*ROW('Hygiene Data'!F189)))</f>
        <v/>
      </c>
      <c r="DW195" s="276" t="str">
        <f ca="true">+IF(OFFSET('Hygiene Data'!$F$13,0,10*ROW('Hygiene Data'!F189))="","",OFFSET('Hygiene Data'!$F$13,0,10*ROW('Hygiene Data'!F189)))</f>
        <v/>
      </c>
      <c r="DX195" s="276" t="str">
        <f ca="true">+IF(OFFSET('Hygiene Data'!$G$11,0,10*ROW('Hygiene Data'!G189))="","",OFFSET('Hygiene Data'!$G$11,0,10*ROW('Hygiene Data'!G189)))</f>
        <v/>
      </c>
      <c r="DY195" s="276" t="str">
        <f ca="true">+IF(OFFSET('Hygiene Data'!$G$12,0,10*ROW('Hygiene Data'!G189))="","",OFFSET('Hygiene Data'!$G$12,0,10*ROW('Hygiene Data'!G189)))</f>
        <v/>
      </c>
      <c r="DZ195" s="276" t="str">
        <f ca="true">+IF(OFFSET('Hygiene Data'!$G$13,0,10*ROW('Hygiene Data'!G189))="","",OFFSET('Hygiene Data'!$G$13,0,10*ROW('Hygiene Data'!G189)))</f>
        <v/>
      </c>
      <c r="EA195" s="276" t="str">
        <f ca="true">+IF(OFFSET('Hygiene Data'!$H$11,0,10*ROW('Hygiene Data'!H189))="","",OFFSET('Hygiene Data'!$H$11,0,10*ROW('Hygiene Data'!H189)))</f>
        <v/>
      </c>
      <c r="EB195" s="276" t="str">
        <f ca="true">+IF(OFFSET('Hygiene Data'!$H$12,0,10*ROW('Hygiene Data'!H189))="","",OFFSET('Hygiene Data'!$H$12,0,10*ROW('Hygiene Data'!H189)))</f>
        <v/>
      </c>
      <c r="EC195" s="276" t="str">
        <f ca="true">+IF(OFFSET('Hygiene Data'!$H$13,0,10*ROW('Hygiene Data'!H189))="","",OFFSET('Hygiene Data'!$H$13,0,10*ROW('Hygiene Data'!H189)))</f>
        <v/>
      </c>
      <c r="ED195" s="276" t="str">
        <f ca="true">+IF(OFFSET('Hygiene Data'!$I$11,0,10*ROW('Hygiene Data'!I189))="","",OFFSET('Hygiene Data'!$I$11,0,10*ROW('Hygiene Data'!I189)))</f>
        <v/>
      </c>
      <c r="EE195" s="276" t="str">
        <f ca="true">+IF(OFFSET('Hygiene Data'!$I$12,0,10*ROW('Hygiene Data'!I189))="","",OFFSET('Hygiene Data'!$I$12,0,10*ROW('Hygiene Data'!I189)))</f>
        <v/>
      </c>
      <c r="EF195" s="276"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32"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6"/>
      <c r="BS196" s="276" t="str">
        <f ca="true">+IF(OFFSET('Water Data'!$D$27,0,10*ROW('Water Data'!D190))="","",OFFSET('Water Data'!$D$27,0,10*ROW('Water Data'!D190)))</f>
        <v/>
      </c>
      <c r="BT196" s="276" t="str">
        <f ca="true">+IF(OFFSET('Water Data'!$D$28,0,10*ROW('Water Data'!D190))="","",OFFSET('Water Data'!$D$28,0,10*ROW('Water Data'!D190)))</f>
        <v/>
      </c>
      <c r="BU196" s="276" t="str">
        <f ca="true">+IF(OFFSET('Water Data'!$D$29,0,10*ROW('Water Data'!D190))="","",OFFSET('Water Data'!$D$29,0,10*ROW('Water Data'!D190)))</f>
        <v/>
      </c>
      <c r="BV196" s="276" t="str">
        <f ca="true">+IF(OFFSET('Water Data'!$E$27,0,10*ROW('Water Data'!E190))="","",OFFSET('Water Data'!$E$27,0,10*ROW('Water Data'!E190)))</f>
        <v/>
      </c>
      <c r="BW196" s="276" t="str">
        <f ca="true">+IF(OFFSET('Water Data'!$E$28,0,10*ROW('Water Data'!E190))="","",OFFSET('Water Data'!$E$28,0,10*ROW('Water Data'!E190)))</f>
        <v/>
      </c>
      <c r="BX196" s="276" t="str">
        <f ca="true">+IF(OFFSET('Water Data'!$E$29,0,10*ROW('Water Data'!E190))="","",OFFSET('Water Data'!$E$29,0,10*ROW('Water Data'!E190)))</f>
        <v/>
      </c>
      <c r="BY196" s="276" t="str">
        <f ca="true">+IF(OFFSET('Water Data'!$F$27,0,10*ROW('Water Data'!F190))="","",OFFSET('Water Data'!$F$27,0,10*ROW('Water Data'!F190)))</f>
        <v/>
      </c>
      <c r="BZ196" s="276" t="str">
        <f ca="true">+IF(OFFSET('Water Data'!$F$28,0,10*ROW('Water Data'!F190))="","",OFFSET('Water Data'!$F$28,0,10*ROW('Water Data'!F190)))</f>
        <v/>
      </c>
      <c r="CA196" s="276" t="str">
        <f ca="true">+IF(OFFSET('Water Data'!$F$29,0,10*ROW('Water Data'!F190))="","",OFFSET('Water Data'!$F$29,0,10*ROW('Water Data'!F190)))</f>
        <v/>
      </c>
      <c r="CB196" s="276" t="str">
        <f ca="true">+IF(OFFSET('Water Data'!$G$27,0,10*ROW('Water Data'!G190))="","",OFFSET('Water Data'!$G$27,0,10*ROW('Water Data'!G190)))</f>
        <v/>
      </c>
      <c r="CC196" s="276" t="str">
        <f ca="true">+IF(OFFSET('Water Data'!$G$28,0,10*ROW('Water Data'!G190))="","",OFFSET('Water Data'!$G$28,0,10*ROW('Water Data'!G190)))</f>
        <v/>
      </c>
      <c r="CD196" s="276" t="str">
        <f ca="true">+IF(OFFSET('Water Data'!$G$29,0,10*ROW('Water Data'!G190))="","",OFFSET('Water Data'!$G$29,0,10*ROW('Water Data'!G190)))</f>
        <v/>
      </c>
      <c r="CE196" s="276" t="str">
        <f ca="true">+IF(OFFSET('Water Data'!$H$27,0,10*ROW('Water Data'!H190))="","",OFFSET('Water Data'!$H$27,0,10*ROW('Water Data'!H190)))</f>
        <v/>
      </c>
      <c r="CF196" s="276" t="str">
        <f ca="true">+IF(OFFSET('Water Data'!$H$28,0,10*ROW('Water Data'!H190))="","",OFFSET('Water Data'!$H$28,0,10*ROW('Water Data'!H190)))</f>
        <v/>
      </c>
      <c r="CG196" s="276" t="str">
        <f ca="true">+IF(OFFSET('Water Data'!$H$29,0,10*ROW('Water Data'!H190))="","",OFFSET('Water Data'!$H$29,0,10*ROW('Water Data'!H190)))</f>
        <v/>
      </c>
      <c r="CH196" s="276" t="str">
        <f ca="true">+IF(OFFSET('Water Data'!$I$27,0,10*ROW('Water Data'!I190))="","",OFFSET('Water Data'!$I$27,0,10*ROW('Water Data'!I190)))</f>
        <v/>
      </c>
      <c r="CI196" s="276" t="str">
        <f ca="true">+IF(OFFSET('Water Data'!$I$28,0,10*ROW('Water Data'!I190))="","",OFFSET('Water Data'!$I$28,0,10*ROW('Water Data'!I190)))</f>
        <v/>
      </c>
      <c r="CJ196" s="276" t="str">
        <f ca="true">+IF(OFFSET('Water Data'!$I$29,0,10*ROW('Water Data'!I190))="","",OFFSET('Water Data'!$I$29,0,10*ROW('Water Data'!I190)))</f>
        <v/>
      </c>
      <c r="CK196" s="276" t="str">
        <f ca="true">+IF(OFFSET('Sanitation Data'!$D$28,0,10*ROW('Sanitation Data'!D190))="","",OFFSET('Sanitation Data'!$D$28,0,10*ROW('Sanitation Data'!D190)))</f>
        <v/>
      </c>
      <c r="CL196" s="276" t="str">
        <f ca="true">+IF(OFFSET('Sanitation Data'!$D$29,0,10*ROW('Sanitation Data'!D190))="","",OFFSET('Sanitation Data'!$D$29,0,10*ROW('Sanitation Data'!D190)))</f>
        <v/>
      </c>
      <c r="CM196" s="276" t="str">
        <f ca="true">+IF(OFFSET('Sanitation Data'!$D$30,0,10*ROW('Sanitation Data'!D190))="","",OFFSET('Sanitation Data'!$D$30,0,10*ROW('Sanitation Data'!D190)))</f>
        <v/>
      </c>
      <c r="CN196" s="276" t="str">
        <f ca="true">+IF(OFFSET('Sanitation Data'!$D$31,0,10*ROW('Sanitation Data'!D190))="","",OFFSET('Sanitation Data'!$D$31,0,10*ROW('Sanitation Data'!D190)))</f>
        <v/>
      </c>
      <c r="CO196" s="276" t="str">
        <f ca="true">+IF(OFFSET('Sanitation Data'!$D$32,0,10*ROW('Sanitation Data'!D190))="","",OFFSET('Sanitation Data'!$D$32,0,10*ROW('Sanitation Data'!D190)))</f>
        <v/>
      </c>
      <c r="CP196" s="276" t="str">
        <f ca="true">+IF(OFFSET('Sanitation Data'!$E$28,0,10*ROW('Sanitation Data'!E190))="","",OFFSET('Sanitation Data'!$E$28,0,10*ROW('Sanitation Data'!E190)))</f>
        <v/>
      </c>
      <c r="CQ196" s="276" t="str">
        <f ca="true">+IF(OFFSET('Sanitation Data'!$E$29,0,10*ROW('Sanitation Data'!E190))="","",OFFSET('Sanitation Data'!$E$29,0,10*ROW('Sanitation Data'!E190)))</f>
        <v/>
      </c>
      <c r="CR196" s="276" t="str">
        <f ca="true">+IF(OFFSET('Sanitation Data'!$E$30,0,10*ROW('Sanitation Data'!E190))="","",OFFSET('Sanitation Data'!$E$30,0,10*ROW('Sanitation Data'!E190)))</f>
        <v/>
      </c>
      <c r="CS196" s="276" t="str">
        <f ca="true">+IF(OFFSET('Sanitation Data'!$E$31,0,10*ROW('Sanitation Data'!E190))="","",OFFSET('Sanitation Data'!$E$31,0,10*ROW('Sanitation Data'!E190)))</f>
        <v/>
      </c>
      <c r="CT196" s="276" t="str">
        <f ca="true">+IF(OFFSET('Sanitation Data'!$E$32,0,10*ROW('Sanitation Data'!E190))="","",OFFSET('Sanitation Data'!$E$32,0,10*ROW('Sanitation Data'!E190)))</f>
        <v/>
      </c>
      <c r="CU196" s="276" t="str">
        <f ca="true">+IF(OFFSET('Sanitation Data'!$F$28,0,10*ROW('Sanitation Data'!F190))="","",OFFSET('Sanitation Data'!$F$28,0,10*ROW('Sanitation Data'!F190)))</f>
        <v/>
      </c>
      <c r="CV196" s="276" t="str">
        <f ca="true">+IF(OFFSET('Sanitation Data'!$F$29,0,10*ROW('Sanitation Data'!F190))="","",OFFSET('Sanitation Data'!$F$29,0,10*ROW('Sanitation Data'!F190)))</f>
        <v/>
      </c>
      <c r="CW196" s="276" t="str">
        <f ca="true">+IF(OFFSET('Sanitation Data'!$F$30,0,10*ROW('Sanitation Data'!F190))="","",OFFSET('Sanitation Data'!$F$30,0,10*ROW('Sanitation Data'!F190)))</f>
        <v/>
      </c>
      <c r="CX196" s="276" t="str">
        <f ca="true">+IF(OFFSET('Sanitation Data'!$F$31,0,10*ROW('Sanitation Data'!F190))="","",OFFSET('Sanitation Data'!$F$31,0,10*ROW('Sanitation Data'!F190)))</f>
        <v/>
      </c>
      <c r="CY196" s="276" t="str">
        <f ca="true">+IF(OFFSET('Sanitation Data'!$F$32,0,10*ROW('Sanitation Data'!F190))="","",OFFSET('Sanitation Data'!$F$32,0,10*ROW('Sanitation Data'!F190)))</f>
        <v/>
      </c>
      <c r="CZ196" s="276" t="str">
        <f ca="true">+IF(OFFSET('Sanitation Data'!$G$28,0,10*ROW('Sanitation Data'!G190))="","",OFFSET('Sanitation Data'!$G$28,0,10*ROW('Sanitation Data'!G190)))</f>
        <v/>
      </c>
      <c r="DA196" s="276" t="str">
        <f ca="true">+IF(OFFSET('Sanitation Data'!$G$29,0,10*ROW('Sanitation Data'!G190))="","",OFFSET('Sanitation Data'!$G$29,0,10*ROW('Sanitation Data'!G190)))</f>
        <v/>
      </c>
      <c r="DB196" s="276" t="str">
        <f ca="true">+IF(OFFSET('Sanitation Data'!$G$30,0,10*ROW('Sanitation Data'!G190))="","",OFFSET('Sanitation Data'!$G$30,0,10*ROW('Sanitation Data'!G190)))</f>
        <v/>
      </c>
      <c r="DC196" s="276" t="str">
        <f ca="true">+IF(OFFSET('Sanitation Data'!$G$31,0,10*ROW('Sanitation Data'!G190))="","",OFFSET('Sanitation Data'!$G$31,0,10*ROW('Sanitation Data'!G190)))</f>
        <v/>
      </c>
      <c r="DD196" s="276" t="str">
        <f ca="true">+IF(OFFSET('Sanitation Data'!$G$32,0,10*ROW('Sanitation Data'!G190))="","",OFFSET('Sanitation Data'!$G$32,0,10*ROW('Sanitation Data'!G190)))</f>
        <v/>
      </c>
      <c r="DE196" s="276" t="str">
        <f ca="true">+IF(OFFSET('Sanitation Data'!$H$28,0,10*ROW('Sanitation Data'!H190))="","",OFFSET('Sanitation Data'!$H$28,0,10*ROW('Sanitation Data'!H190)))</f>
        <v/>
      </c>
      <c r="DF196" s="276" t="str">
        <f ca="true">+IF(OFFSET('Sanitation Data'!$H$29,0,10*ROW('Sanitation Data'!H190))="","",OFFSET('Sanitation Data'!$H$29,0,10*ROW('Sanitation Data'!H190)))</f>
        <v/>
      </c>
      <c r="DG196" s="276" t="str">
        <f ca="true">+IF(OFFSET('Sanitation Data'!$H$30,0,10*ROW('Sanitation Data'!H190))="","",OFFSET('Sanitation Data'!$H$30,0,10*ROW('Sanitation Data'!H190)))</f>
        <v/>
      </c>
      <c r="DH196" s="276" t="str">
        <f ca="true">+IF(OFFSET('Sanitation Data'!$H$31,0,10*ROW('Sanitation Data'!H190))="","",OFFSET('Sanitation Data'!$H$31,0,10*ROW('Sanitation Data'!H190)))</f>
        <v/>
      </c>
      <c r="DI196" s="276" t="str">
        <f ca="true">+IF(OFFSET('Sanitation Data'!$H$32,0,10*ROW('Sanitation Data'!H190))="","",OFFSET('Sanitation Data'!$H$32,0,10*ROW('Sanitation Data'!H190)))</f>
        <v/>
      </c>
      <c r="DJ196" s="276" t="str">
        <f ca="true">+IF(OFFSET('Sanitation Data'!$I$28,0,10*ROW('Sanitation Data'!I190))="","",OFFSET('Sanitation Data'!$I$28,0,10*ROW('Sanitation Data'!I190)))</f>
        <v/>
      </c>
      <c r="DK196" s="276" t="str">
        <f ca="true">+IF(OFFSET('Sanitation Data'!$I$29,0,10*ROW('Sanitation Data'!I190))="","",OFFSET('Sanitation Data'!$I$29,0,10*ROW('Sanitation Data'!I190)))</f>
        <v/>
      </c>
      <c r="DL196" s="276" t="str">
        <f ca="true">+IF(OFFSET('Sanitation Data'!$I$30,0,10*ROW('Sanitation Data'!I190))="","",OFFSET('Sanitation Data'!$I$30,0,10*ROW('Sanitation Data'!I190)))</f>
        <v/>
      </c>
      <c r="DM196" s="276" t="str">
        <f ca="true">+IF(OFFSET('Sanitation Data'!$I$31,0,10*ROW('Sanitation Data'!I190))="","",OFFSET('Sanitation Data'!$I$31,0,10*ROW('Sanitation Data'!I190)))</f>
        <v/>
      </c>
      <c r="DN196" s="276" t="str">
        <f ca="true">+IF(OFFSET('Sanitation Data'!$I$32,0,10*ROW('Sanitation Data'!I190))="","",OFFSET('Sanitation Data'!$I$32,0,10*ROW('Sanitation Data'!I190)))</f>
        <v/>
      </c>
      <c r="DO196" s="276" t="str">
        <f ca="true">+IF(OFFSET('Hygiene Data'!$D$11,0,10*ROW('Hygiene Data'!D190))="","",OFFSET('Hygiene Data'!$D$11,0,10*ROW('Hygiene Data'!D190)))</f>
        <v/>
      </c>
      <c r="DP196" s="276" t="str">
        <f ca="true">+IF(OFFSET('Hygiene Data'!$D$12,0,10*ROW('Hygiene Data'!D190))="","",OFFSET('Hygiene Data'!$D$12,0,10*ROW('Hygiene Data'!D190)))</f>
        <v/>
      </c>
      <c r="DQ196" s="276" t="str">
        <f ca="true">+IF(OFFSET('Hygiene Data'!$D$13,0,10*ROW('Hygiene Data'!D190))="","",OFFSET('Hygiene Data'!$D$13,0,10*ROW('Hygiene Data'!D190)))</f>
        <v/>
      </c>
      <c r="DR196" s="276" t="str">
        <f ca="true">+IF(OFFSET('Hygiene Data'!$E$11,0,10*ROW('Hygiene Data'!E190))="","",OFFSET('Hygiene Data'!$E$11,0,10*ROW('Hygiene Data'!E190)))</f>
        <v/>
      </c>
      <c r="DS196" s="276" t="str">
        <f ca="true">+IF(OFFSET('Hygiene Data'!$E$12,0,10*ROW('Hygiene Data'!E190))="","",OFFSET('Hygiene Data'!$E$12,0,10*ROW('Hygiene Data'!E190)))</f>
        <v/>
      </c>
      <c r="DT196" s="276" t="str">
        <f ca="true">+IF(OFFSET('Hygiene Data'!$E$13,0,10*ROW('Hygiene Data'!E190))="","",OFFSET('Hygiene Data'!$E$13,0,10*ROW('Hygiene Data'!E190)))</f>
        <v/>
      </c>
      <c r="DU196" s="276" t="str">
        <f ca="true">+IF(OFFSET('Hygiene Data'!$F$11,0,10*ROW('Hygiene Data'!F190))="","",OFFSET('Hygiene Data'!$F$11,0,10*ROW('Hygiene Data'!F190)))</f>
        <v/>
      </c>
      <c r="DV196" s="276" t="str">
        <f ca="true">+IF(OFFSET('Hygiene Data'!$F$12,0,10*ROW('Hygiene Data'!F190))="","",OFFSET('Hygiene Data'!$F$12,0,10*ROW('Hygiene Data'!F190)))</f>
        <v/>
      </c>
      <c r="DW196" s="276" t="str">
        <f ca="true">+IF(OFFSET('Hygiene Data'!$F$13,0,10*ROW('Hygiene Data'!F190))="","",OFFSET('Hygiene Data'!$F$13,0,10*ROW('Hygiene Data'!F190)))</f>
        <v/>
      </c>
      <c r="DX196" s="276" t="str">
        <f ca="true">+IF(OFFSET('Hygiene Data'!$G$11,0,10*ROW('Hygiene Data'!G190))="","",OFFSET('Hygiene Data'!$G$11,0,10*ROW('Hygiene Data'!G190)))</f>
        <v/>
      </c>
      <c r="DY196" s="276" t="str">
        <f ca="true">+IF(OFFSET('Hygiene Data'!$G$12,0,10*ROW('Hygiene Data'!G190))="","",OFFSET('Hygiene Data'!$G$12,0,10*ROW('Hygiene Data'!G190)))</f>
        <v/>
      </c>
      <c r="DZ196" s="276" t="str">
        <f ca="true">+IF(OFFSET('Hygiene Data'!$G$13,0,10*ROW('Hygiene Data'!G190))="","",OFFSET('Hygiene Data'!$G$13,0,10*ROW('Hygiene Data'!G190)))</f>
        <v/>
      </c>
      <c r="EA196" s="276" t="str">
        <f ca="true">+IF(OFFSET('Hygiene Data'!$H$11,0,10*ROW('Hygiene Data'!H190))="","",OFFSET('Hygiene Data'!$H$11,0,10*ROW('Hygiene Data'!H190)))</f>
        <v/>
      </c>
      <c r="EB196" s="276" t="str">
        <f ca="true">+IF(OFFSET('Hygiene Data'!$H$12,0,10*ROW('Hygiene Data'!H190))="","",OFFSET('Hygiene Data'!$H$12,0,10*ROW('Hygiene Data'!H190)))</f>
        <v/>
      </c>
      <c r="EC196" s="276" t="str">
        <f ca="true">+IF(OFFSET('Hygiene Data'!$H$13,0,10*ROW('Hygiene Data'!H190))="","",OFFSET('Hygiene Data'!$H$13,0,10*ROW('Hygiene Data'!H190)))</f>
        <v/>
      </c>
      <c r="ED196" s="276" t="str">
        <f ca="true">+IF(OFFSET('Hygiene Data'!$I$11,0,10*ROW('Hygiene Data'!I190))="","",OFFSET('Hygiene Data'!$I$11,0,10*ROW('Hygiene Data'!I190)))</f>
        <v/>
      </c>
      <c r="EE196" s="276" t="str">
        <f ca="true">+IF(OFFSET('Hygiene Data'!$I$12,0,10*ROW('Hygiene Data'!I190))="","",OFFSET('Hygiene Data'!$I$12,0,10*ROW('Hygiene Data'!I190)))</f>
        <v/>
      </c>
      <c r="EF196" s="276"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32"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6"/>
      <c r="BS197" s="276" t="str">
        <f ca="true">+IF(OFFSET('Water Data'!$D$27,0,10*ROW('Water Data'!D191))="","",OFFSET('Water Data'!$D$27,0,10*ROW('Water Data'!D191)))</f>
        <v/>
      </c>
      <c r="BT197" s="276" t="str">
        <f ca="true">+IF(OFFSET('Water Data'!$D$28,0,10*ROW('Water Data'!D191))="","",OFFSET('Water Data'!$D$28,0,10*ROW('Water Data'!D191)))</f>
        <v/>
      </c>
      <c r="BU197" s="276" t="str">
        <f ca="true">+IF(OFFSET('Water Data'!$D$29,0,10*ROW('Water Data'!D191))="","",OFFSET('Water Data'!$D$29,0,10*ROW('Water Data'!D191)))</f>
        <v/>
      </c>
      <c r="BV197" s="276" t="str">
        <f ca="true">+IF(OFFSET('Water Data'!$E$27,0,10*ROW('Water Data'!E191))="","",OFFSET('Water Data'!$E$27,0,10*ROW('Water Data'!E191)))</f>
        <v/>
      </c>
      <c r="BW197" s="276" t="str">
        <f ca="true">+IF(OFFSET('Water Data'!$E$28,0,10*ROW('Water Data'!E191))="","",OFFSET('Water Data'!$E$28,0,10*ROW('Water Data'!E191)))</f>
        <v/>
      </c>
      <c r="BX197" s="276" t="str">
        <f ca="true">+IF(OFFSET('Water Data'!$E$29,0,10*ROW('Water Data'!E191))="","",OFFSET('Water Data'!$E$29,0,10*ROW('Water Data'!E191)))</f>
        <v/>
      </c>
      <c r="BY197" s="276" t="str">
        <f ca="true">+IF(OFFSET('Water Data'!$F$27,0,10*ROW('Water Data'!F191))="","",OFFSET('Water Data'!$F$27,0,10*ROW('Water Data'!F191)))</f>
        <v/>
      </c>
      <c r="BZ197" s="276" t="str">
        <f ca="true">+IF(OFFSET('Water Data'!$F$28,0,10*ROW('Water Data'!F191))="","",OFFSET('Water Data'!$F$28,0,10*ROW('Water Data'!F191)))</f>
        <v/>
      </c>
      <c r="CA197" s="276" t="str">
        <f ca="true">+IF(OFFSET('Water Data'!$F$29,0,10*ROW('Water Data'!F191))="","",OFFSET('Water Data'!$F$29,0,10*ROW('Water Data'!F191)))</f>
        <v/>
      </c>
      <c r="CB197" s="276" t="str">
        <f ca="true">+IF(OFFSET('Water Data'!$G$27,0,10*ROW('Water Data'!G191))="","",OFFSET('Water Data'!$G$27,0,10*ROW('Water Data'!G191)))</f>
        <v/>
      </c>
      <c r="CC197" s="276" t="str">
        <f ca="true">+IF(OFFSET('Water Data'!$G$28,0,10*ROW('Water Data'!G191))="","",OFFSET('Water Data'!$G$28,0,10*ROW('Water Data'!G191)))</f>
        <v/>
      </c>
      <c r="CD197" s="276" t="str">
        <f ca="true">+IF(OFFSET('Water Data'!$G$29,0,10*ROW('Water Data'!G191))="","",OFFSET('Water Data'!$G$29,0,10*ROW('Water Data'!G191)))</f>
        <v/>
      </c>
      <c r="CE197" s="276" t="str">
        <f ca="true">+IF(OFFSET('Water Data'!$H$27,0,10*ROW('Water Data'!H191))="","",OFFSET('Water Data'!$H$27,0,10*ROW('Water Data'!H191)))</f>
        <v/>
      </c>
      <c r="CF197" s="276" t="str">
        <f ca="true">+IF(OFFSET('Water Data'!$H$28,0,10*ROW('Water Data'!H191))="","",OFFSET('Water Data'!$H$28,0,10*ROW('Water Data'!H191)))</f>
        <v/>
      </c>
      <c r="CG197" s="276" t="str">
        <f ca="true">+IF(OFFSET('Water Data'!$H$29,0,10*ROW('Water Data'!H191))="","",OFFSET('Water Data'!$H$29,0,10*ROW('Water Data'!H191)))</f>
        <v/>
      </c>
      <c r="CH197" s="276" t="str">
        <f ca="true">+IF(OFFSET('Water Data'!$I$27,0,10*ROW('Water Data'!I191))="","",OFFSET('Water Data'!$I$27,0,10*ROW('Water Data'!I191)))</f>
        <v/>
      </c>
      <c r="CI197" s="276" t="str">
        <f ca="true">+IF(OFFSET('Water Data'!$I$28,0,10*ROW('Water Data'!I191))="","",OFFSET('Water Data'!$I$28,0,10*ROW('Water Data'!I191)))</f>
        <v/>
      </c>
      <c r="CJ197" s="276" t="str">
        <f ca="true">+IF(OFFSET('Water Data'!$I$29,0,10*ROW('Water Data'!I191))="","",OFFSET('Water Data'!$I$29,0,10*ROW('Water Data'!I191)))</f>
        <v/>
      </c>
      <c r="CK197" s="276" t="str">
        <f ca="true">+IF(OFFSET('Sanitation Data'!$D$28,0,10*ROW('Sanitation Data'!D191))="","",OFFSET('Sanitation Data'!$D$28,0,10*ROW('Sanitation Data'!D191)))</f>
        <v/>
      </c>
      <c r="CL197" s="276" t="str">
        <f ca="true">+IF(OFFSET('Sanitation Data'!$D$29,0,10*ROW('Sanitation Data'!D191))="","",OFFSET('Sanitation Data'!$D$29,0,10*ROW('Sanitation Data'!D191)))</f>
        <v/>
      </c>
      <c r="CM197" s="276" t="str">
        <f ca="true">+IF(OFFSET('Sanitation Data'!$D$30,0,10*ROW('Sanitation Data'!D191))="","",OFFSET('Sanitation Data'!$D$30,0,10*ROW('Sanitation Data'!D191)))</f>
        <v/>
      </c>
      <c r="CN197" s="276" t="str">
        <f ca="true">+IF(OFFSET('Sanitation Data'!$D$31,0,10*ROW('Sanitation Data'!D191))="","",OFFSET('Sanitation Data'!$D$31,0,10*ROW('Sanitation Data'!D191)))</f>
        <v/>
      </c>
      <c r="CO197" s="276" t="str">
        <f ca="true">+IF(OFFSET('Sanitation Data'!$D$32,0,10*ROW('Sanitation Data'!D191))="","",OFFSET('Sanitation Data'!$D$32,0,10*ROW('Sanitation Data'!D191)))</f>
        <v/>
      </c>
      <c r="CP197" s="276" t="str">
        <f ca="true">+IF(OFFSET('Sanitation Data'!$E$28,0,10*ROW('Sanitation Data'!E191))="","",OFFSET('Sanitation Data'!$E$28,0,10*ROW('Sanitation Data'!E191)))</f>
        <v/>
      </c>
      <c r="CQ197" s="276" t="str">
        <f ca="true">+IF(OFFSET('Sanitation Data'!$E$29,0,10*ROW('Sanitation Data'!E191))="","",OFFSET('Sanitation Data'!$E$29,0,10*ROW('Sanitation Data'!E191)))</f>
        <v/>
      </c>
      <c r="CR197" s="276" t="str">
        <f ca="true">+IF(OFFSET('Sanitation Data'!$E$30,0,10*ROW('Sanitation Data'!E191))="","",OFFSET('Sanitation Data'!$E$30,0,10*ROW('Sanitation Data'!E191)))</f>
        <v/>
      </c>
      <c r="CS197" s="276" t="str">
        <f ca="true">+IF(OFFSET('Sanitation Data'!$E$31,0,10*ROW('Sanitation Data'!E191))="","",OFFSET('Sanitation Data'!$E$31,0,10*ROW('Sanitation Data'!E191)))</f>
        <v/>
      </c>
      <c r="CT197" s="276" t="str">
        <f ca="true">+IF(OFFSET('Sanitation Data'!$E$32,0,10*ROW('Sanitation Data'!E191))="","",OFFSET('Sanitation Data'!$E$32,0,10*ROW('Sanitation Data'!E191)))</f>
        <v/>
      </c>
      <c r="CU197" s="276" t="str">
        <f ca="true">+IF(OFFSET('Sanitation Data'!$F$28,0,10*ROW('Sanitation Data'!F191))="","",OFFSET('Sanitation Data'!$F$28,0,10*ROW('Sanitation Data'!F191)))</f>
        <v/>
      </c>
      <c r="CV197" s="276" t="str">
        <f ca="true">+IF(OFFSET('Sanitation Data'!$F$29,0,10*ROW('Sanitation Data'!F191))="","",OFFSET('Sanitation Data'!$F$29,0,10*ROW('Sanitation Data'!F191)))</f>
        <v/>
      </c>
      <c r="CW197" s="276" t="str">
        <f ca="true">+IF(OFFSET('Sanitation Data'!$F$30,0,10*ROW('Sanitation Data'!F191))="","",OFFSET('Sanitation Data'!$F$30,0,10*ROW('Sanitation Data'!F191)))</f>
        <v/>
      </c>
      <c r="CX197" s="276" t="str">
        <f ca="true">+IF(OFFSET('Sanitation Data'!$F$31,0,10*ROW('Sanitation Data'!F191))="","",OFFSET('Sanitation Data'!$F$31,0,10*ROW('Sanitation Data'!F191)))</f>
        <v/>
      </c>
      <c r="CY197" s="276" t="str">
        <f ca="true">+IF(OFFSET('Sanitation Data'!$F$32,0,10*ROW('Sanitation Data'!F191))="","",OFFSET('Sanitation Data'!$F$32,0,10*ROW('Sanitation Data'!F191)))</f>
        <v/>
      </c>
      <c r="CZ197" s="276" t="str">
        <f ca="true">+IF(OFFSET('Sanitation Data'!$G$28,0,10*ROW('Sanitation Data'!G191))="","",OFFSET('Sanitation Data'!$G$28,0,10*ROW('Sanitation Data'!G191)))</f>
        <v/>
      </c>
      <c r="DA197" s="276" t="str">
        <f ca="true">+IF(OFFSET('Sanitation Data'!$G$29,0,10*ROW('Sanitation Data'!G191))="","",OFFSET('Sanitation Data'!$G$29,0,10*ROW('Sanitation Data'!G191)))</f>
        <v/>
      </c>
      <c r="DB197" s="276" t="str">
        <f ca="true">+IF(OFFSET('Sanitation Data'!$G$30,0,10*ROW('Sanitation Data'!G191))="","",OFFSET('Sanitation Data'!$G$30,0,10*ROW('Sanitation Data'!G191)))</f>
        <v/>
      </c>
      <c r="DC197" s="276" t="str">
        <f ca="true">+IF(OFFSET('Sanitation Data'!$G$31,0,10*ROW('Sanitation Data'!G191))="","",OFFSET('Sanitation Data'!$G$31,0,10*ROW('Sanitation Data'!G191)))</f>
        <v/>
      </c>
      <c r="DD197" s="276" t="str">
        <f ca="true">+IF(OFFSET('Sanitation Data'!$G$32,0,10*ROW('Sanitation Data'!G191))="","",OFFSET('Sanitation Data'!$G$32,0,10*ROW('Sanitation Data'!G191)))</f>
        <v/>
      </c>
      <c r="DE197" s="276" t="str">
        <f ca="true">+IF(OFFSET('Sanitation Data'!$H$28,0,10*ROW('Sanitation Data'!H191))="","",OFFSET('Sanitation Data'!$H$28,0,10*ROW('Sanitation Data'!H191)))</f>
        <v/>
      </c>
      <c r="DF197" s="276" t="str">
        <f ca="true">+IF(OFFSET('Sanitation Data'!$H$29,0,10*ROW('Sanitation Data'!H191))="","",OFFSET('Sanitation Data'!$H$29,0,10*ROW('Sanitation Data'!H191)))</f>
        <v/>
      </c>
      <c r="DG197" s="276" t="str">
        <f ca="true">+IF(OFFSET('Sanitation Data'!$H$30,0,10*ROW('Sanitation Data'!H191))="","",OFFSET('Sanitation Data'!$H$30,0,10*ROW('Sanitation Data'!H191)))</f>
        <v/>
      </c>
      <c r="DH197" s="276" t="str">
        <f ca="true">+IF(OFFSET('Sanitation Data'!$H$31,0,10*ROW('Sanitation Data'!H191))="","",OFFSET('Sanitation Data'!$H$31,0,10*ROW('Sanitation Data'!H191)))</f>
        <v/>
      </c>
      <c r="DI197" s="276" t="str">
        <f ca="true">+IF(OFFSET('Sanitation Data'!$H$32,0,10*ROW('Sanitation Data'!H191))="","",OFFSET('Sanitation Data'!$H$32,0,10*ROW('Sanitation Data'!H191)))</f>
        <v/>
      </c>
      <c r="DJ197" s="276" t="str">
        <f ca="true">+IF(OFFSET('Sanitation Data'!$I$28,0,10*ROW('Sanitation Data'!I191))="","",OFFSET('Sanitation Data'!$I$28,0,10*ROW('Sanitation Data'!I191)))</f>
        <v/>
      </c>
      <c r="DK197" s="276" t="str">
        <f ca="true">+IF(OFFSET('Sanitation Data'!$I$29,0,10*ROW('Sanitation Data'!I191))="","",OFFSET('Sanitation Data'!$I$29,0,10*ROW('Sanitation Data'!I191)))</f>
        <v/>
      </c>
      <c r="DL197" s="276" t="str">
        <f ca="true">+IF(OFFSET('Sanitation Data'!$I$30,0,10*ROW('Sanitation Data'!I191))="","",OFFSET('Sanitation Data'!$I$30,0,10*ROW('Sanitation Data'!I191)))</f>
        <v/>
      </c>
      <c r="DM197" s="276" t="str">
        <f ca="true">+IF(OFFSET('Sanitation Data'!$I$31,0,10*ROW('Sanitation Data'!I191))="","",OFFSET('Sanitation Data'!$I$31,0,10*ROW('Sanitation Data'!I191)))</f>
        <v/>
      </c>
      <c r="DN197" s="276" t="str">
        <f ca="true">+IF(OFFSET('Sanitation Data'!$I$32,0,10*ROW('Sanitation Data'!I191))="","",OFFSET('Sanitation Data'!$I$32,0,10*ROW('Sanitation Data'!I191)))</f>
        <v/>
      </c>
      <c r="DO197" s="276" t="str">
        <f ca="true">+IF(OFFSET('Hygiene Data'!$D$11,0,10*ROW('Hygiene Data'!D191))="","",OFFSET('Hygiene Data'!$D$11,0,10*ROW('Hygiene Data'!D191)))</f>
        <v/>
      </c>
      <c r="DP197" s="276" t="str">
        <f ca="true">+IF(OFFSET('Hygiene Data'!$D$12,0,10*ROW('Hygiene Data'!D191))="","",OFFSET('Hygiene Data'!$D$12,0,10*ROW('Hygiene Data'!D191)))</f>
        <v/>
      </c>
      <c r="DQ197" s="276" t="str">
        <f ca="true">+IF(OFFSET('Hygiene Data'!$D$13,0,10*ROW('Hygiene Data'!D191))="","",OFFSET('Hygiene Data'!$D$13,0,10*ROW('Hygiene Data'!D191)))</f>
        <v/>
      </c>
      <c r="DR197" s="276" t="str">
        <f ca="true">+IF(OFFSET('Hygiene Data'!$E$11,0,10*ROW('Hygiene Data'!E191))="","",OFFSET('Hygiene Data'!$E$11,0,10*ROW('Hygiene Data'!E191)))</f>
        <v/>
      </c>
      <c r="DS197" s="276" t="str">
        <f ca="true">+IF(OFFSET('Hygiene Data'!$E$12,0,10*ROW('Hygiene Data'!E191))="","",OFFSET('Hygiene Data'!$E$12,0,10*ROW('Hygiene Data'!E191)))</f>
        <v/>
      </c>
      <c r="DT197" s="276" t="str">
        <f ca="true">+IF(OFFSET('Hygiene Data'!$E$13,0,10*ROW('Hygiene Data'!E191))="","",OFFSET('Hygiene Data'!$E$13,0,10*ROW('Hygiene Data'!E191)))</f>
        <v/>
      </c>
      <c r="DU197" s="276" t="str">
        <f ca="true">+IF(OFFSET('Hygiene Data'!$F$11,0,10*ROW('Hygiene Data'!F191))="","",OFFSET('Hygiene Data'!$F$11,0,10*ROW('Hygiene Data'!F191)))</f>
        <v/>
      </c>
      <c r="DV197" s="276" t="str">
        <f ca="true">+IF(OFFSET('Hygiene Data'!$F$12,0,10*ROW('Hygiene Data'!F191))="","",OFFSET('Hygiene Data'!$F$12,0,10*ROW('Hygiene Data'!F191)))</f>
        <v/>
      </c>
      <c r="DW197" s="276" t="str">
        <f ca="true">+IF(OFFSET('Hygiene Data'!$F$13,0,10*ROW('Hygiene Data'!F191))="","",OFFSET('Hygiene Data'!$F$13,0,10*ROW('Hygiene Data'!F191)))</f>
        <v/>
      </c>
      <c r="DX197" s="276" t="str">
        <f ca="true">+IF(OFFSET('Hygiene Data'!$G$11,0,10*ROW('Hygiene Data'!G191))="","",OFFSET('Hygiene Data'!$G$11,0,10*ROW('Hygiene Data'!G191)))</f>
        <v/>
      </c>
      <c r="DY197" s="276" t="str">
        <f ca="true">+IF(OFFSET('Hygiene Data'!$G$12,0,10*ROW('Hygiene Data'!G191))="","",OFFSET('Hygiene Data'!$G$12,0,10*ROW('Hygiene Data'!G191)))</f>
        <v/>
      </c>
      <c r="DZ197" s="276" t="str">
        <f ca="true">+IF(OFFSET('Hygiene Data'!$G$13,0,10*ROW('Hygiene Data'!G191))="","",OFFSET('Hygiene Data'!$G$13,0,10*ROW('Hygiene Data'!G191)))</f>
        <v/>
      </c>
      <c r="EA197" s="276" t="str">
        <f ca="true">+IF(OFFSET('Hygiene Data'!$H$11,0,10*ROW('Hygiene Data'!H191))="","",OFFSET('Hygiene Data'!$H$11,0,10*ROW('Hygiene Data'!H191)))</f>
        <v/>
      </c>
      <c r="EB197" s="276" t="str">
        <f ca="true">+IF(OFFSET('Hygiene Data'!$H$12,0,10*ROW('Hygiene Data'!H191))="","",OFFSET('Hygiene Data'!$H$12,0,10*ROW('Hygiene Data'!H191)))</f>
        <v/>
      </c>
      <c r="EC197" s="276" t="str">
        <f ca="true">+IF(OFFSET('Hygiene Data'!$H$13,0,10*ROW('Hygiene Data'!H191))="","",OFFSET('Hygiene Data'!$H$13,0,10*ROW('Hygiene Data'!H191)))</f>
        <v/>
      </c>
      <c r="ED197" s="276" t="str">
        <f ca="true">+IF(OFFSET('Hygiene Data'!$I$11,0,10*ROW('Hygiene Data'!I191))="","",OFFSET('Hygiene Data'!$I$11,0,10*ROW('Hygiene Data'!I191)))</f>
        <v/>
      </c>
      <c r="EE197" s="276" t="str">
        <f ca="true">+IF(OFFSET('Hygiene Data'!$I$12,0,10*ROW('Hygiene Data'!I191))="","",OFFSET('Hygiene Data'!$I$12,0,10*ROW('Hygiene Data'!I191)))</f>
        <v/>
      </c>
      <c r="EF197" s="276"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32"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6"/>
      <c r="BS198" s="276" t="str">
        <f ca="true">+IF(OFFSET('Water Data'!$D$27,0,10*ROW('Water Data'!D192))="","",OFFSET('Water Data'!$D$27,0,10*ROW('Water Data'!D192)))</f>
        <v/>
      </c>
      <c r="BT198" s="276" t="str">
        <f ca="true">+IF(OFFSET('Water Data'!$D$28,0,10*ROW('Water Data'!D192))="","",OFFSET('Water Data'!$D$28,0,10*ROW('Water Data'!D192)))</f>
        <v/>
      </c>
      <c r="BU198" s="276" t="str">
        <f ca="true">+IF(OFFSET('Water Data'!$D$29,0,10*ROW('Water Data'!D192))="","",OFFSET('Water Data'!$D$29,0,10*ROW('Water Data'!D192)))</f>
        <v/>
      </c>
      <c r="BV198" s="276" t="str">
        <f ca="true">+IF(OFFSET('Water Data'!$E$27,0,10*ROW('Water Data'!E192))="","",OFFSET('Water Data'!$E$27,0,10*ROW('Water Data'!E192)))</f>
        <v/>
      </c>
      <c r="BW198" s="276" t="str">
        <f ca="true">+IF(OFFSET('Water Data'!$E$28,0,10*ROW('Water Data'!E192))="","",OFFSET('Water Data'!$E$28,0,10*ROW('Water Data'!E192)))</f>
        <v/>
      </c>
      <c r="BX198" s="276" t="str">
        <f ca="true">+IF(OFFSET('Water Data'!$E$29,0,10*ROW('Water Data'!E192))="","",OFFSET('Water Data'!$E$29,0,10*ROW('Water Data'!E192)))</f>
        <v/>
      </c>
      <c r="BY198" s="276" t="str">
        <f ca="true">+IF(OFFSET('Water Data'!$F$27,0,10*ROW('Water Data'!F192))="","",OFFSET('Water Data'!$F$27,0,10*ROW('Water Data'!F192)))</f>
        <v/>
      </c>
      <c r="BZ198" s="276" t="str">
        <f ca="true">+IF(OFFSET('Water Data'!$F$28,0,10*ROW('Water Data'!F192))="","",OFFSET('Water Data'!$F$28,0,10*ROW('Water Data'!F192)))</f>
        <v/>
      </c>
      <c r="CA198" s="276" t="str">
        <f ca="true">+IF(OFFSET('Water Data'!$F$29,0,10*ROW('Water Data'!F192))="","",OFFSET('Water Data'!$F$29,0,10*ROW('Water Data'!F192)))</f>
        <v/>
      </c>
      <c r="CB198" s="276" t="str">
        <f ca="true">+IF(OFFSET('Water Data'!$G$27,0,10*ROW('Water Data'!G192))="","",OFFSET('Water Data'!$G$27,0,10*ROW('Water Data'!G192)))</f>
        <v/>
      </c>
      <c r="CC198" s="276" t="str">
        <f ca="true">+IF(OFFSET('Water Data'!$G$28,0,10*ROW('Water Data'!G192))="","",OFFSET('Water Data'!$G$28,0,10*ROW('Water Data'!G192)))</f>
        <v/>
      </c>
      <c r="CD198" s="276" t="str">
        <f ca="true">+IF(OFFSET('Water Data'!$G$29,0,10*ROW('Water Data'!G192))="","",OFFSET('Water Data'!$G$29,0,10*ROW('Water Data'!G192)))</f>
        <v/>
      </c>
      <c r="CE198" s="276" t="str">
        <f ca="true">+IF(OFFSET('Water Data'!$H$27,0,10*ROW('Water Data'!H192))="","",OFFSET('Water Data'!$H$27,0,10*ROW('Water Data'!H192)))</f>
        <v/>
      </c>
      <c r="CF198" s="276" t="str">
        <f ca="true">+IF(OFFSET('Water Data'!$H$28,0,10*ROW('Water Data'!H192))="","",OFFSET('Water Data'!$H$28,0,10*ROW('Water Data'!H192)))</f>
        <v/>
      </c>
      <c r="CG198" s="276" t="str">
        <f ca="true">+IF(OFFSET('Water Data'!$H$29,0,10*ROW('Water Data'!H192))="","",OFFSET('Water Data'!$H$29,0,10*ROW('Water Data'!H192)))</f>
        <v/>
      </c>
      <c r="CH198" s="276" t="str">
        <f ca="true">+IF(OFFSET('Water Data'!$I$27,0,10*ROW('Water Data'!I192))="","",OFFSET('Water Data'!$I$27,0,10*ROW('Water Data'!I192)))</f>
        <v/>
      </c>
      <c r="CI198" s="276" t="str">
        <f ca="true">+IF(OFFSET('Water Data'!$I$28,0,10*ROW('Water Data'!I192))="","",OFFSET('Water Data'!$I$28,0,10*ROW('Water Data'!I192)))</f>
        <v/>
      </c>
      <c r="CJ198" s="276" t="str">
        <f ca="true">+IF(OFFSET('Water Data'!$I$29,0,10*ROW('Water Data'!I192))="","",OFFSET('Water Data'!$I$29,0,10*ROW('Water Data'!I192)))</f>
        <v/>
      </c>
      <c r="CK198" s="276" t="str">
        <f ca="true">+IF(OFFSET('Sanitation Data'!$D$28,0,10*ROW('Sanitation Data'!D192))="","",OFFSET('Sanitation Data'!$D$28,0,10*ROW('Sanitation Data'!D192)))</f>
        <v/>
      </c>
      <c r="CL198" s="276" t="str">
        <f ca="true">+IF(OFFSET('Sanitation Data'!$D$29,0,10*ROW('Sanitation Data'!D192))="","",OFFSET('Sanitation Data'!$D$29,0,10*ROW('Sanitation Data'!D192)))</f>
        <v/>
      </c>
      <c r="CM198" s="276" t="str">
        <f ca="true">+IF(OFFSET('Sanitation Data'!$D$30,0,10*ROW('Sanitation Data'!D192))="","",OFFSET('Sanitation Data'!$D$30,0,10*ROW('Sanitation Data'!D192)))</f>
        <v/>
      </c>
      <c r="CN198" s="276" t="str">
        <f ca="true">+IF(OFFSET('Sanitation Data'!$D$31,0,10*ROW('Sanitation Data'!D192))="","",OFFSET('Sanitation Data'!$D$31,0,10*ROW('Sanitation Data'!D192)))</f>
        <v/>
      </c>
      <c r="CO198" s="276" t="str">
        <f ca="true">+IF(OFFSET('Sanitation Data'!$D$32,0,10*ROW('Sanitation Data'!D192))="","",OFFSET('Sanitation Data'!$D$32,0,10*ROW('Sanitation Data'!D192)))</f>
        <v/>
      </c>
      <c r="CP198" s="276" t="str">
        <f ca="true">+IF(OFFSET('Sanitation Data'!$E$28,0,10*ROW('Sanitation Data'!E192))="","",OFFSET('Sanitation Data'!$E$28,0,10*ROW('Sanitation Data'!E192)))</f>
        <v/>
      </c>
      <c r="CQ198" s="276" t="str">
        <f ca="true">+IF(OFFSET('Sanitation Data'!$E$29,0,10*ROW('Sanitation Data'!E192))="","",OFFSET('Sanitation Data'!$E$29,0,10*ROW('Sanitation Data'!E192)))</f>
        <v/>
      </c>
      <c r="CR198" s="276" t="str">
        <f ca="true">+IF(OFFSET('Sanitation Data'!$E$30,0,10*ROW('Sanitation Data'!E192))="","",OFFSET('Sanitation Data'!$E$30,0,10*ROW('Sanitation Data'!E192)))</f>
        <v/>
      </c>
      <c r="CS198" s="276" t="str">
        <f ca="true">+IF(OFFSET('Sanitation Data'!$E$31,0,10*ROW('Sanitation Data'!E192))="","",OFFSET('Sanitation Data'!$E$31,0,10*ROW('Sanitation Data'!E192)))</f>
        <v/>
      </c>
      <c r="CT198" s="276" t="str">
        <f ca="true">+IF(OFFSET('Sanitation Data'!$E$32,0,10*ROW('Sanitation Data'!E192))="","",OFFSET('Sanitation Data'!$E$32,0,10*ROW('Sanitation Data'!E192)))</f>
        <v/>
      </c>
      <c r="CU198" s="276" t="str">
        <f ca="true">+IF(OFFSET('Sanitation Data'!$F$28,0,10*ROW('Sanitation Data'!F192))="","",OFFSET('Sanitation Data'!$F$28,0,10*ROW('Sanitation Data'!F192)))</f>
        <v/>
      </c>
      <c r="CV198" s="276" t="str">
        <f ca="true">+IF(OFFSET('Sanitation Data'!$F$29,0,10*ROW('Sanitation Data'!F192))="","",OFFSET('Sanitation Data'!$F$29,0,10*ROW('Sanitation Data'!F192)))</f>
        <v/>
      </c>
      <c r="CW198" s="276" t="str">
        <f ca="true">+IF(OFFSET('Sanitation Data'!$F$30,0,10*ROW('Sanitation Data'!F192))="","",OFFSET('Sanitation Data'!$F$30,0,10*ROW('Sanitation Data'!F192)))</f>
        <v/>
      </c>
      <c r="CX198" s="276" t="str">
        <f ca="true">+IF(OFFSET('Sanitation Data'!$F$31,0,10*ROW('Sanitation Data'!F192))="","",OFFSET('Sanitation Data'!$F$31,0,10*ROW('Sanitation Data'!F192)))</f>
        <v/>
      </c>
      <c r="CY198" s="276" t="str">
        <f ca="true">+IF(OFFSET('Sanitation Data'!$F$32,0,10*ROW('Sanitation Data'!F192))="","",OFFSET('Sanitation Data'!$F$32,0,10*ROW('Sanitation Data'!F192)))</f>
        <v/>
      </c>
      <c r="CZ198" s="276" t="str">
        <f ca="true">+IF(OFFSET('Sanitation Data'!$G$28,0,10*ROW('Sanitation Data'!G192))="","",OFFSET('Sanitation Data'!$G$28,0,10*ROW('Sanitation Data'!G192)))</f>
        <v/>
      </c>
      <c r="DA198" s="276" t="str">
        <f ca="true">+IF(OFFSET('Sanitation Data'!$G$29,0,10*ROW('Sanitation Data'!G192))="","",OFFSET('Sanitation Data'!$G$29,0,10*ROW('Sanitation Data'!G192)))</f>
        <v/>
      </c>
      <c r="DB198" s="276" t="str">
        <f ca="true">+IF(OFFSET('Sanitation Data'!$G$30,0,10*ROW('Sanitation Data'!G192))="","",OFFSET('Sanitation Data'!$G$30,0,10*ROW('Sanitation Data'!G192)))</f>
        <v/>
      </c>
      <c r="DC198" s="276" t="str">
        <f ca="true">+IF(OFFSET('Sanitation Data'!$G$31,0,10*ROW('Sanitation Data'!G192))="","",OFFSET('Sanitation Data'!$G$31,0,10*ROW('Sanitation Data'!G192)))</f>
        <v/>
      </c>
      <c r="DD198" s="276" t="str">
        <f ca="true">+IF(OFFSET('Sanitation Data'!$G$32,0,10*ROW('Sanitation Data'!G192))="","",OFFSET('Sanitation Data'!$G$32,0,10*ROW('Sanitation Data'!G192)))</f>
        <v/>
      </c>
      <c r="DE198" s="276" t="str">
        <f ca="true">+IF(OFFSET('Sanitation Data'!$H$28,0,10*ROW('Sanitation Data'!H192))="","",OFFSET('Sanitation Data'!$H$28,0,10*ROW('Sanitation Data'!H192)))</f>
        <v/>
      </c>
      <c r="DF198" s="276" t="str">
        <f ca="true">+IF(OFFSET('Sanitation Data'!$H$29,0,10*ROW('Sanitation Data'!H192))="","",OFFSET('Sanitation Data'!$H$29,0,10*ROW('Sanitation Data'!H192)))</f>
        <v/>
      </c>
      <c r="DG198" s="276" t="str">
        <f ca="true">+IF(OFFSET('Sanitation Data'!$H$30,0,10*ROW('Sanitation Data'!H192))="","",OFFSET('Sanitation Data'!$H$30,0,10*ROW('Sanitation Data'!H192)))</f>
        <v/>
      </c>
      <c r="DH198" s="276" t="str">
        <f ca="true">+IF(OFFSET('Sanitation Data'!$H$31,0,10*ROW('Sanitation Data'!H192))="","",OFFSET('Sanitation Data'!$H$31,0,10*ROW('Sanitation Data'!H192)))</f>
        <v/>
      </c>
      <c r="DI198" s="276" t="str">
        <f ca="true">+IF(OFFSET('Sanitation Data'!$H$32,0,10*ROW('Sanitation Data'!H192))="","",OFFSET('Sanitation Data'!$H$32,0,10*ROW('Sanitation Data'!H192)))</f>
        <v/>
      </c>
      <c r="DJ198" s="276" t="str">
        <f ca="true">+IF(OFFSET('Sanitation Data'!$I$28,0,10*ROW('Sanitation Data'!I192))="","",OFFSET('Sanitation Data'!$I$28,0,10*ROW('Sanitation Data'!I192)))</f>
        <v/>
      </c>
      <c r="DK198" s="276" t="str">
        <f ca="true">+IF(OFFSET('Sanitation Data'!$I$29,0,10*ROW('Sanitation Data'!I192))="","",OFFSET('Sanitation Data'!$I$29,0,10*ROW('Sanitation Data'!I192)))</f>
        <v/>
      </c>
      <c r="DL198" s="276" t="str">
        <f ca="true">+IF(OFFSET('Sanitation Data'!$I$30,0,10*ROW('Sanitation Data'!I192))="","",OFFSET('Sanitation Data'!$I$30,0,10*ROW('Sanitation Data'!I192)))</f>
        <v/>
      </c>
      <c r="DM198" s="276" t="str">
        <f ca="true">+IF(OFFSET('Sanitation Data'!$I$31,0,10*ROW('Sanitation Data'!I192))="","",OFFSET('Sanitation Data'!$I$31,0,10*ROW('Sanitation Data'!I192)))</f>
        <v/>
      </c>
      <c r="DN198" s="276" t="str">
        <f ca="true">+IF(OFFSET('Sanitation Data'!$I$32,0,10*ROW('Sanitation Data'!I192))="","",OFFSET('Sanitation Data'!$I$32,0,10*ROW('Sanitation Data'!I192)))</f>
        <v/>
      </c>
      <c r="DO198" s="276" t="str">
        <f ca="true">+IF(OFFSET('Hygiene Data'!$D$11,0,10*ROW('Hygiene Data'!D192))="","",OFFSET('Hygiene Data'!$D$11,0,10*ROW('Hygiene Data'!D192)))</f>
        <v/>
      </c>
      <c r="DP198" s="276" t="str">
        <f ca="true">+IF(OFFSET('Hygiene Data'!$D$12,0,10*ROW('Hygiene Data'!D192))="","",OFFSET('Hygiene Data'!$D$12,0,10*ROW('Hygiene Data'!D192)))</f>
        <v/>
      </c>
      <c r="DQ198" s="276" t="str">
        <f ca="true">+IF(OFFSET('Hygiene Data'!$D$13,0,10*ROW('Hygiene Data'!D192))="","",OFFSET('Hygiene Data'!$D$13,0,10*ROW('Hygiene Data'!D192)))</f>
        <v/>
      </c>
      <c r="DR198" s="276" t="str">
        <f ca="true">+IF(OFFSET('Hygiene Data'!$E$11,0,10*ROW('Hygiene Data'!E192))="","",OFFSET('Hygiene Data'!$E$11,0,10*ROW('Hygiene Data'!E192)))</f>
        <v/>
      </c>
      <c r="DS198" s="276" t="str">
        <f ca="true">+IF(OFFSET('Hygiene Data'!$E$12,0,10*ROW('Hygiene Data'!E192))="","",OFFSET('Hygiene Data'!$E$12,0,10*ROW('Hygiene Data'!E192)))</f>
        <v/>
      </c>
      <c r="DT198" s="276" t="str">
        <f ca="true">+IF(OFFSET('Hygiene Data'!$E$13,0,10*ROW('Hygiene Data'!E192))="","",OFFSET('Hygiene Data'!$E$13,0,10*ROW('Hygiene Data'!E192)))</f>
        <v/>
      </c>
      <c r="DU198" s="276" t="str">
        <f ca="true">+IF(OFFSET('Hygiene Data'!$F$11,0,10*ROW('Hygiene Data'!F192))="","",OFFSET('Hygiene Data'!$F$11,0,10*ROW('Hygiene Data'!F192)))</f>
        <v/>
      </c>
      <c r="DV198" s="276" t="str">
        <f ca="true">+IF(OFFSET('Hygiene Data'!$F$12,0,10*ROW('Hygiene Data'!F192))="","",OFFSET('Hygiene Data'!$F$12,0,10*ROW('Hygiene Data'!F192)))</f>
        <v/>
      </c>
      <c r="DW198" s="276" t="str">
        <f ca="true">+IF(OFFSET('Hygiene Data'!$F$13,0,10*ROW('Hygiene Data'!F192))="","",OFFSET('Hygiene Data'!$F$13,0,10*ROW('Hygiene Data'!F192)))</f>
        <v/>
      </c>
      <c r="DX198" s="276" t="str">
        <f ca="true">+IF(OFFSET('Hygiene Data'!$G$11,0,10*ROW('Hygiene Data'!G192))="","",OFFSET('Hygiene Data'!$G$11,0,10*ROW('Hygiene Data'!G192)))</f>
        <v/>
      </c>
      <c r="DY198" s="276" t="str">
        <f ca="true">+IF(OFFSET('Hygiene Data'!$G$12,0,10*ROW('Hygiene Data'!G192))="","",OFFSET('Hygiene Data'!$G$12,0,10*ROW('Hygiene Data'!G192)))</f>
        <v/>
      </c>
      <c r="DZ198" s="276" t="str">
        <f ca="true">+IF(OFFSET('Hygiene Data'!$G$13,0,10*ROW('Hygiene Data'!G192))="","",OFFSET('Hygiene Data'!$G$13,0,10*ROW('Hygiene Data'!G192)))</f>
        <v/>
      </c>
      <c r="EA198" s="276" t="str">
        <f ca="true">+IF(OFFSET('Hygiene Data'!$H$11,0,10*ROW('Hygiene Data'!H192))="","",OFFSET('Hygiene Data'!$H$11,0,10*ROW('Hygiene Data'!H192)))</f>
        <v/>
      </c>
      <c r="EB198" s="276" t="str">
        <f ca="true">+IF(OFFSET('Hygiene Data'!$H$12,0,10*ROW('Hygiene Data'!H192))="","",OFFSET('Hygiene Data'!$H$12,0,10*ROW('Hygiene Data'!H192)))</f>
        <v/>
      </c>
      <c r="EC198" s="276" t="str">
        <f ca="true">+IF(OFFSET('Hygiene Data'!$H$13,0,10*ROW('Hygiene Data'!H192))="","",OFFSET('Hygiene Data'!$H$13,0,10*ROW('Hygiene Data'!H192)))</f>
        <v/>
      </c>
      <c r="ED198" s="276" t="str">
        <f ca="true">+IF(OFFSET('Hygiene Data'!$I$11,0,10*ROW('Hygiene Data'!I192))="","",OFFSET('Hygiene Data'!$I$11,0,10*ROW('Hygiene Data'!I192)))</f>
        <v/>
      </c>
      <c r="EE198" s="276" t="str">
        <f ca="true">+IF(OFFSET('Hygiene Data'!$I$12,0,10*ROW('Hygiene Data'!I192))="","",OFFSET('Hygiene Data'!$I$12,0,10*ROW('Hygiene Data'!I192)))</f>
        <v/>
      </c>
      <c r="EF198" s="276"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32"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6"/>
      <c r="BS199" s="276" t="str">
        <f ca="true">+IF(OFFSET('Water Data'!$D$27,0,10*ROW('Water Data'!D193))="","",OFFSET('Water Data'!$D$27,0,10*ROW('Water Data'!D193)))</f>
        <v/>
      </c>
      <c r="BT199" s="276" t="str">
        <f ca="true">+IF(OFFSET('Water Data'!$D$28,0,10*ROW('Water Data'!D193))="","",OFFSET('Water Data'!$D$28,0,10*ROW('Water Data'!D193)))</f>
        <v/>
      </c>
      <c r="BU199" s="276" t="str">
        <f ca="true">+IF(OFFSET('Water Data'!$D$29,0,10*ROW('Water Data'!D193))="","",OFFSET('Water Data'!$D$29,0,10*ROW('Water Data'!D193)))</f>
        <v/>
      </c>
      <c r="BV199" s="276" t="str">
        <f ca="true">+IF(OFFSET('Water Data'!$E$27,0,10*ROW('Water Data'!E193))="","",OFFSET('Water Data'!$E$27,0,10*ROW('Water Data'!E193)))</f>
        <v/>
      </c>
      <c r="BW199" s="276" t="str">
        <f ca="true">+IF(OFFSET('Water Data'!$E$28,0,10*ROW('Water Data'!E193))="","",OFFSET('Water Data'!$E$28,0,10*ROW('Water Data'!E193)))</f>
        <v/>
      </c>
      <c r="BX199" s="276" t="str">
        <f ca="true">+IF(OFFSET('Water Data'!$E$29,0,10*ROW('Water Data'!E193))="","",OFFSET('Water Data'!$E$29,0,10*ROW('Water Data'!E193)))</f>
        <v/>
      </c>
      <c r="BY199" s="276" t="str">
        <f ca="true">+IF(OFFSET('Water Data'!$F$27,0,10*ROW('Water Data'!F193))="","",OFFSET('Water Data'!$F$27,0,10*ROW('Water Data'!F193)))</f>
        <v/>
      </c>
      <c r="BZ199" s="276" t="str">
        <f ca="true">+IF(OFFSET('Water Data'!$F$28,0,10*ROW('Water Data'!F193))="","",OFFSET('Water Data'!$F$28,0,10*ROW('Water Data'!F193)))</f>
        <v/>
      </c>
      <c r="CA199" s="276" t="str">
        <f ca="true">+IF(OFFSET('Water Data'!$F$29,0,10*ROW('Water Data'!F193))="","",OFFSET('Water Data'!$F$29,0,10*ROW('Water Data'!F193)))</f>
        <v/>
      </c>
      <c r="CB199" s="276" t="str">
        <f ca="true">+IF(OFFSET('Water Data'!$G$27,0,10*ROW('Water Data'!G193))="","",OFFSET('Water Data'!$G$27,0,10*ROW('Water Data'!G193)))</f>
        <v/>
      </c>
      <c r="CC199" s="276" t="str">
        <f ca="true">+IF(OFFSET('Water Data'!$G$28,0,10*ROW('Water Data'!G193))="","",OFFSET('Water Data'!$G$28,0,10*ROW('Water Data'!G193)))</f>
        <v/>
      </c>
      <c r="CD199" s="276" t="str">
        <f ca="true">+IF(OFFSET('Water Data'!$G$29,0,10*ROW('Water Data'!G193))="","",OFFSET('Water Data'!$G$29,0,10*ROW('Water Data'!G193)))</f>
        <v/>
      </c>
      <c r="CE199" s="276" t="str">
        <f ca="true">+IF(OFFSET('Water Data'!$H$27,0,10*ROW('Water Data'!H193))="","",OFFSET('Water Data'!$H$27,0,10*ROW('Water Data'!H193)))</f>
        <v/>
      </c>
      <c r="CF199" s="276" t="str">
        <f ca="true">+IF(OFFSET('Water Data'!$H$28,0,10*ROW('Water Data'!H193))="","",OFFSET('Water Data'!$H$28,0,10*ROW('Water Data'!H193)))</f>
        <v/>
      </c>
      <c r="CG199" s="276" t="str">
        <f ca="true">+IF(OFFSET('Water Data'!$H$29,0,10*ROW('Water Data'!H193))="","",OFFSET('Water Data'!$H$29,0,10*ROW('Water Data'!H193)))</f>
        <v/>
      </c>
      <c r="CH199" s="276" t="str">
        <f ca="true">+IF(OFFSET('Water Data'!$I$27,0,10*ROW('Water Data'!I193))="","",OFFSET('Water Data'!$I$27,0,10*ROW('Water Data'!I193)))</f>
        <v/>
      </c>
      <c r="CI199" s="276" t="str">
        <f ca="true">+IF(OFFSET('Water Data'!$I$28,0,10*ROW('Water Data'!I193))="","",OFFSET('Water Data'!$I$28,0,10*ROW('Water Data'!I193)))</f>
        <v/>
      </c>
      <c r="CJ199" s="276" t="str">
        <f ca="true">+IF(OFFSET('Water Data'!$I$29,0,10*ROW('Water Data'!I193))="","",OFFSET('Water Data'!$I$29,0,10*ROW('Water Data'!I193)))</f>
        <v/>
      </c>
      <c r="CK199" s="276" t="str">
        <f ca="true">+IF(OFFSET('Sanitation Data'!$D$28,0,10*ROW('Sanitation Data'!D193))="","",OFFSET('Sanitation Data'!$D$28,0,10*ROW('Sanitation Data'!D193)))</f>
        <v/>
      </c>
      <c r="CL199" s="276" t="str">
        <f ca="true">+IF(OFFSET('Sanitation Data'!$D$29,0,10*ROW('Sanitation Data'!D193))="","",OFFSET('Sanitation Data'!$D$29,0,10*ROW('Sanitation Data'!D193)))</f>
        <v/>
      </c>
      <c r="CM199" s="276" t="str">
        <f ca="true">+IF(OFFSET('Sanitation Data'!$D$30,0,10*ROW('Sanitation Data'!D193))="","",OFFSET('Sanitation Data'!$D$30,0,10*ROW('Sanitation Data'!D193)))</f>
        <v/>
      </c>
      <c r="CN199" s="276" t="str">
        <f ca="true">+IF(OFFSET('Sanitation Data'!$D$31,0,10*ROW('Sanitation Data'!D193))="","",OFFSET('Sanitation Data'!$D$31,0,10*ROW('Sanitation Data'!D193)))</f>
        <v/>
      </c>
      <c r="CO199" s="276" t="str">
        <f ca="true">+IF(OFFSET('Sanitation Data'!$D$32,0,10*ROW('Sanitation Data'!D193))="","",OFFSET('Sanitation Data'!$D$32,0,10*ROW('Sanitation Data'!D193)))</f>
        <v/>
      </c>
      <c r="CP199" s="276" t="str">
        <f ca="true">+IF(OFFSET('Sanitation Data'!$E$28,0,10*ROW('Sanitation Data'!E193))="","",OFFSET('Sanitation Data'!$E$28,0,10*ROW('Sanitation Data'!E193)))</f>
        <v/>
      </c>
      <c r="CQ199" s="276" t="str">
        <f ca="true">+IF(OFFSET('Sanitation Data'!$E$29,0,10*ROW('Sanitation Data'!E193))="","",OFFSET('Sanitation Data'!$E$29,0,10*ROW('Sanitation Data'!E193)))</f>
        <v/>
      </c>
      <c r="CR199" s="276" t="str">
        <f ca="true">+IF(OFFSET('Sanitation Data'!$E$30,0,10*ROW('Sanitation Data'!E193))="","",OFFSET('Sanitation Data'!$E$30,0,10*ROW('Sanitation Data'!E193)))</f>
        <v/>
      </c>
      <c r="CS199" s="276" t="str">
        <f ca="true">+IF(OFFSET('Sanitation Data'!$E$31,0,10*ROW('Sanitation Data'!E193))="","",OFFSET('Sanitation Data'!$E$31,0,10*ROW('Sanitation Data'!E193)))</f>
        <v/>
      </c>
      <c r="CT199" s="276" t="str">
        <f ca="true">+IF(OFFSET('Sanitation Data'!$E$32,0,10*ROW('Sanitation Data'!E193))="","",OFFSET('Sanitation Data'!$E$32,0,10*ROW('Sanitation Data'!E193)))</f>
        <v/>
      </c>
      <c r="CU199" s="276" t="str">
        <f ca="true">+IF(OFFSET('Sanitation Data'!$F$28,0,10*ROW('Sanitation Data'!F193))="","",OFFSET('Sanitation Data'!$F$28,0,10*ROW('Sanitation Data'!F193)))</f>
        <v/>
      </c>
      <c r="CV199" s="276" t="str">
        <f ca="true">+IF(OFFSET('Sanitation Data'!$F$29,0,10*ROW('Sanitation Data'!F193))="","",OFFSET('Sanitation Data'!$F$29,0,10*ROW('Sanitation Data'!F193)))</f>
        <v/>
      </c>
      <c r="CW199" s="276" t="str">
        <f ca="true">+IF(OFFSET('Sanitation Data'!$F$30,0,10*ROW('Sanitation Data'!F193))="","",OFFSET('Sanitation Data'!$F$30,0,10*ROW('Sanitation Data'!F193)))</f>
        <v/>
      </c>
      <c r="CX199" s="276" t="str">
        <f ca="true">+IF(OFFSET('Sanitation Data'!$F$31,0,10*ROW('Sanitation Data'!F193))="","",OFFSET('Sanitation Data'!$F$31,0,10*ROW('Sanitation Data'!F193)))</f>
        <v/>
      </c>
      <c r="CY199" s="276" t="str">
        <f ca="true">+IF(OFFSET('Sanitation Data'!$F$32,0,10*ROW('Sanitation Data'!F193))="","",OFFSET('Sanitation Data'!$F$32,0,10*ROW('Sanitation Data'!F193)))</f>
        <v/>
      </c>
      <c r="CZ199" s="276" t="str">
        <f ca="true">+IF(OFFSET('Sanitation Data'!$G$28,0,10*ROW('Sanitation Data'!G193))="","",OFFSET('Sanitation Data'!$G$28,0,10*ROW('Sanitation Data'!G193)))</f>
        <v/>
      </c>
      <c r="DA199" s="276" t="str">
        <f ca="true">+IF(OFFSET('Sanitation Data'!$G$29,0,10*ROW('Sanitation Data'!G193))="","",OFFSET('Sanitation Data'!$G$29,0,10*ROW('Sanitation Data'!G193)))</f>
        <v/>
      </c>
      <c r="DB199" s="276" t="str">
        <f ca="true">+IF(OFFSET('Sanitation Data'!$G$30,0,10*ROW('Sanitation Data'!G193))="","",OFFSET('Sanitation Data'!$G$30,0,10*ROW('Sanitation Data'!G193)))</f>
        <v/>
      </c>
      <c r="DC199" s="276" t="str">
        <f ca="true">+IF(OFFSET('Sanitation Data'!$G$31,0,10*ROW('Sanitation Data'!G193))="","",OFFSET('Sanitation Data'!$G$31,0,10*ROW('Sanitation Data'!G193)))</f>
        <v/>
      </c>
      <c r="DD199" s="276" t="str">
        <f ca="true">+IF(OFFSET('Sanitation Data'!$G$32,0,10*ROW('Sanitation Data'!G193))="","",OFFSET('Sanitation Data'!$G$32,0,10*ROW('Sanitation Data'!G193)))</f>
        <v/>
      </c>
      <c r="DE199" s="276" t="str">
        <f ca="true">+IF(OFFSET('Sanitation Data'!$H$28,0,10*ROW('Sanitation Data'!H193))="","",OFFSET('Sanitation Data'!$H$28,0,10*ROW('Sanitation Data'!H193)))</f>
        <v/>
      </c>
      <c r="DF199" s="276" t="str">
        <f ca="true">+IF(OFFSET('Sanitation Data'!$H$29,0,10*ROW('Sanitation Data'!H193))="","",OFFSET('Sanitation Data'!$H$29,0,10*ROW('Sanitation Data'!H193)))</f>
        <v/>
      </c>
      <c r="DG199" s="276" t="str">
        <f ca="true">+IF(OFFSET('Sanitation Data'!$H$30,0,10*ROW('Sanitation Data'!H193))="","",OFFSET('Sanitation Data'!$H$30,0,10*ROW('Sanitation Data'!H193)))</f>
        <v/>
      </c>
      <c r="DH199" s="276" t="str">
        <f ca="true">+IF(OFFSET('Sanitation Data'!$H$31,0,10*ROW('Sanitation Data'!H193))="","",OFFSET('Sanitation Data'!$H$31,0,10*ROW('Sanitation Data'!H193)))</f>
        <v/>
      </c>
      <c r="DI199" s="276" t="str">
        <f ca="true">+IF(OFFSET('Sanitation Data'!$H$32,0,10*ROW('Sanitation Data'!H193))="","",OFFSET('Sanitation Data'!$H$32,0,10*ROW('Sanitation Data'!H193)))</f>
        <v/>
      </c>
      <c r="DJ199" s="276" t="str">
        <f ca="true">+IF(OFFSET('Sanitation Data'!$I$28,0,10*ROW('Sanitation Data'!I193))="","",OFFSET('Sanitation Data'!$I$28,0,10*ROW('Sanitation Data'!I193)))</f>
        <v/>
      </c>
      <c r="DK199" s="276" t="str">
        <f ca="true">+IF(OFFSET('Sanitation Data'!$I$29,0,10*ROW('Sanitation Data'!I193))="","",OFFSET('Sanitation Data'!$I$29,0,10*ROW('Sanitation Data'!I193)))</f>
        <v/>
      </c>
      <c r="DL199" s="276" t="str">
        <f ca="true">+IF(OFFSET('Sanitation Data'!$I$30,0,10*ROW('Sanitation Data'!I193))="","",OFFSET('Sanitation Data'!$I$30,0,10*ROW('Sanitation Data'!I193)))</f>
        <v/>
      </c>
      <c r="DM199" s="276" t="str">
        <f ca="true">+IF(OFFSET('Sanitation Data'!$I$31,0,10*ROW('Sanitation Data'!I193))="","",OFFSET('Sanitation Data'!$I$31,0,10*ROW('Sanitation Data'!I193)))</f>
        <v/>
      </c>
      <c r="DN199" s="276" t="str">
        <f ca="true">+IF(OFFSET('Sanitation Data'!$I$32,0,10*ROW('Sanitation Data'!I193))="","",OFFSET('Sanitation Data'!$I$32,0,10*ROW('Sanitation Data'!I193)))</f>
        <v/>
      </c>
      <c r="DO199" s="276" t="str">
        <f ca="true">+IF(OFFSET('Hygiene Data'!$D$11,0,10*ROW('Hygiene Data'!D193))="","",OFFSET('Hygiene Data'!$D$11,0,10*ROW('Hygiene Data'!D193)))</f>
        <v/>
      </c>
      <c r="DP199" s="276" t="str">
        <f ca="true">+IF(OFFSET('Hygiene Data'!$D$12,0,10*ROW('Hygiene Data'!D193))="","",OFFSET('Hygiene Data'!$D$12,0,10*ROW('Hygiene Data'!D193)))</f>
        <v/>
      </c>
      <c r="DQ199" s="276" t="str">
        <f ca="true">+IF(OFFSET('Hygiene Data'!$D$13,0,10*ROW('Hygiene Data'!D193))="","",OFFSET('Hygiene Data'!$D$13,0,10*ROW('Hygiene Data'!D193)))</f>
        <v/>
      </c>
      <c r="DR199" s="276" t="str">
        <f ca="true">+IF(OFFSET('Hygiene Data'!$E$11,0,10*ROW('Hygiene Data'!E193))="","",OFFSET('Hygiene Data'!$E$11,0,10*ROW('Hygiene Data'!E193)))</f>
        <v/>
      </c>
      <c r="DS199" s="276" t="str">
        <f ca="true">+IF(OFFSET('Hygiene Data'!$E$12,0,10*ROW('Hygiene Data'!E193))="","",OFFSET('Hygiene Data'!$E$12,0,10*ROW('Hygiene Data'!E193)))</f>
        <v/>
      </c>
      <c r="DT199" s="276" t="str">
        <f ca="true">+IF(OFFSET('Hygiene Data'!$E$13,0,10*ROW('Hygiene Data'!E193))="","",OFFSET('Hygiene Data'!$E$13,0,10*ROW('Hygiene Data'!E193)))</f>
        <v/>
      </c>
      <c r="DU199" s="276" t="str">
        <f ca="true">+IF(OFFSET('Hygiene Data'!$F$11,0,10*ROW('Hygiene Data'!F193))="","",OFFSET('Hygiene Data'!$F$11,0,10*ROW('Hygiene Data'!F193)))</f>
        <v/>
      </c>
      <c r="DV199" s="276" t="str">
        <f ca="true">+IF(OFFSET('Hygiene Data'!$F$12,0,10*ROW('Hygiene Data'!F193))="","",OFFSET('Hygiene Data'!$F$12,0,10*ROW('Hygiene Data'!F193)))</f>
        <v/>
      </c>
      <c r="DW199" s="276" t="str">
        <f ca="true">+IF(OFFSET('Hygiene Data'!$F$13,0,10*ROW('Hygiene Data'!F193))="","",OFFSET('Hygiene Data'!$F$13,0,10*ROW('Hygiene Data'!F193)))</f>
        <v/>
      </c>
      <c r="DX199" s="276" t="str">
        <f ca="true">+IF(OFFSET('Hygiene Data'!$G$11,0,10*ROW('Hygiene Data'!G193))="","",OFFSET('Hygiene Data'!$G$11,0,10*ROW('Hygiene Data'!G193)))</f>
        <v/>
      </c>
      <c r="DY199" s="276" t="str">
        <f ca="true">+IF(OFFSET('Hygiene Data'!$G$12,0,10*ROW('Hygiene Data'!G193))="","",OFFSET('Hygiene Data'!$G$12,0,10*ROW('Hygiene Data'!G193)))</f>
        <v/>
      </c>
      <c r="DZ199" s="276" t="str">
        <f ca="true">+IF(OFFSET('Hygiene Data'!$G$13,0,10*ROW('Hygiene Data'!G193))="","",OFFSET('Hygiene Data'!$G$13,0,10*ROW('Hygiene Data'!G193)))</f>
        <v/>
      </c>
      <c r="EA199" s="276" t="str">
        <f ca="true">+IF(OFFSET('Hygiene Data'!$H$11,0,10*ROW('Hygiene Data'!H193))="","",OFFSET('Hygiene Data'!$H$11,0,10*ROW('Hygiene Data'!H193)))</f>
        <v/>
      </c>
      <c r="EB199" s="276" t="str">
        <f ca="true">+IF(OFFSET('Hygiene Data'!$H$12,0,10*ROW('Hygiene Data'!H193))="","",OFFSET('Hygiene Data'!$H$12,0,10*ROW('Hygiene Data'!H193)))</f>
        <v/>
      </c>
      <c r="EC199" s="276" t="str">
        <f ca="true">+IF(OFFSET('Hygiene Data'!$H$13,0,10*ROW('Hygiene Data'!H193))="","",OFFSET('Hygiene Data'!$H$13,0,10*ROW('Hygiene Data'!H193)))</f>
        <v/>
      </c>
      <c r="ED199" s="276" t="str">
        <f ca="true">+IF(OFFSET('Hygiene Data'!$I$11,0,10*ROW('Hygiene Data'!I193))="","",OFFSET('Hygiene Data'!$I$11,0,10*ROW('Hygiene Data'!I193)))</f>
        <v/>
      </c>
      <c r="EE199" s="276" t="str">
        <f ca="true">+IF(OFFSET('Hygiene Data'!$I$12,0,10*ROW('Hygiene Data'!I193))="","",OFFSET('Hygiene Data'!$I$12,0,10*ROW('Hygiene Data'!I193)))</f>
        <v/>
      </c>
      <c r="EF199" s="276"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32"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6"/>
      <c r="BS200" s="276" t="str">
        <f ca="true">+IF(OFFSET('Water Data'!$D$27,0,10*ROW('Water Data'!D194))="","",OFFSET('Water Data'!$D$27,0,10*ROW('Water Data'!D194)))</f>
        <v/>
      </c>
      <c r="BT200" s="276" t="str">
        <f ca="true">+IF(OFFSET('Water Data'!$D$28,0,10*ROW('Water Data'!D194))="","",OFFSET('Water Data'!$D$28,0,10*ROW('Water Data'!D194)))</f>
        <v/>
      </c>
      <c r="BU200" s="276" t="str">
        <f ca="true">+IF(OFFSET('Water Data'!$D$29,0,10*ROW('Water Data'!D194))="","",OFFSET('Water Data'!$D$29,0,10*ROW('Water Data'!D194)))</f>
        <v/>
      </c>
      <c r="BV200" s="276" t="str">
        <f ca="true">+IF(OFFSET('Water Data'!$E$27,0,10*ROW('Water Data'!E194))="","",OFFSET('Water Data'!$E$27,0,10*ROW('Water Data'!E194)))</f>
        <v/>
      </c>
      <c r="BW200" s="276" t="str">
        <f ca="true">+IF(OFFSET('Water Data'!$E$28,0,10*ROW('Water Data'!E194))="","",OFFSET('Water Data'!$E$28,0,10*ROW('Water Data'!E194)))</f>
        <v/>
      </c>
      <c r="BX200" s="276" t="str">
        <f ca="true">+IF(OFFSET('Water Data'!$E$29,0,10*ROW('Water Data'!E194))="","",OFFSET('Water Data'!$E$29,0,10*ROW('Water Data'!E194)))</f>
        <v/>
      </c>
      <c r="BY200" s="276" t="str">
        <f ca="true">+IF(OFFSET('Water Data'!$F$27,0,10*ROW('Water Data'!F194))="","",OFFSET('Water Data'!$F$27,0,10*ROW('Water Data'!F194)))</f>
        <v/>
      </c>
      <c r="BZ200" s="276" t="str">
        <f ca="true">+IF(OFFSET('Water Data'!$F$28,0,10*ROW('Water Data'!F194))="","",OFFSET('Water Data'!$F$28,0,10*ROW('Water Data'!F194)))</f>
        <v/>
      </c>
      <c r="CA200" s="276" t="str">
        <f ca="true">+IF(OFFSET('Water Data'!$F$29,0,10*ROW('Water Data'!F194))="","",OFFSET('Water Data'!$F$29,0,10*ROW('Water Data'!F194)))</f>
        <v/>
      </c>
      <c r="CB200" s="276" t="str">
        <f ca="true">+IF(OFFSET('Water Data'!$G$27,0,10*ROW('Water Data'!G194))="","",OFFSET('Water Data'!$G$27,0,10*ROW('Water Data'!G194)))</f>
        <v/>
      </c>
      <c r="CC200" s="276" t="str">
        <f ca="true">+IF(OFFSET('Water Data'!$G$28,0,10*ROW('Water Data'!G194))="","",OFFSET('Water Data'!$G$28,0,10*ROW('Water Data'!G194)))</f>
        <v/>
      </c>
      <c r="CD200" s="276" t="str">
        <f ca="true">+IF(OFFSET('Water Data'!$G$29,0,10*ROW('Water Data'!G194))="","",OFFSET('Water Data'!$G$29,0,10*ROW('Water Data'!G194)))</f>
        <v/>
      </c>
      <c r="CE200" s="276" t="str">
        <f ca="true">+IF(OFFSET('Water Data'!$H$27,0,10*ROW('Water Data'!H194))="","",OFFSET('Water Data'!$H$27,0,10*ROW('Water Data'!H194)))</f>
        <v/>
      </c>
      <c r="CF200" s="276" t="str">
        <f ca="true">+IF(OFFSET('Water Data'!$H$28,0,10*ROW('Water Data'!H194))="","",OFFSET('Water Data'!$H$28,0,10*ROW('Water Data'!H194)))</f>
        <v/>
      </c>
      <c r="CG200" s="276" t="str">
        <f ca="true">+IF(OFFSET('Water Data'!$H$29,0,10*ROW('Water Data'!H194))="","",OFFSET('Water Data'!$H$29,0,10*ROW('Water Data'!H194)))</f>
        <v/>
      </c>
      <c r="CH200" s="276" t="str">
        <f ca="true">+IF(OFFSET('Water Data'!$I$27,0,10*ROW('Water Data'!I194))="","",OFFSET('Water Data'!$I$27,0,10*ROW('Water Data'!I194)))</f>
        <v/>
      </c>
      <c r="CI200" s="276" t="str">
        <f ca="true">+IF(OFFSET('Water Data'!$I$28,0,10*ROW('Water Data'!I194))="","",OFFSET('Water Data'!$I$28,0,10*ROW('Water Data'!I194)))</f>
        <v/>
      </c>
      <c r="CJ200" s="276" t="str">
        <f ca="true">+IF(OFFSET('Water Data'!$I$29,0,10*ROW('Water Data'!I194))="","",OFFSET('Water Data'!$I$29,0,10*ROW('Water Data'!I194)))</f>
        <v/>
      </c>
      <c r="CK200" s="276" t="str">
        <f ca="true">+IF(OFFSET('Sanitation Data'!$D$28,0,10*ROW('Sanitation Data'!D194))="","",OFFSET('Sanitation Data'!$D$28,0,10*ROW('Sanitation Data'!D194)))</f>
        <v/>
      </c>
      <c r="CL200" s="276" t="str">
        <f ca="true">+IF(OFFSET('Sanitation Data'!$D$29,0,10*ROW('Sanitation Data'!D194))="","",OFFSET('Sanitation Data'!$D$29,0,10*ROW('Sanitation Data'!D194)))</f>
        <v/>
      </c>
      <c r="CM200" s="276" t="str">
        <f ca="true">+IF(OFFSET('Sanitation Data'!$D$30,0,10*ROW('Sanitation Data'!D194))="","",OFFSET('Sanitation Data'!$D$30,0,10*ROW('Sanitation Data'!D194)))</f>
        <v/>
      </c>
      <c r="CN200" s="276" t="str">
        <f ca="true">+IF(OFFSET('Sanitation Data'!$D$31,0,10*ROW('Sanitation Data'!D194))="","",OFFSET('Sanitation Data'!$D$31,0,10*ROW('Sanitation Data'!D194)))</f>
        <v/>
      </c>
      <c r="CO200" s="276" t="str">
        <f ca="true">+IF(OFFSET('Sanitation Data'!$D$32,0,10*ROW('Sanitation Data'!D194))="","",OFFSET('Sanitation Data'!$D$32,0,10*ROW('Sanitation Data'!D194)))</f>
        <v/>
      </c>
      <c r="CP200" s="276" t="str">
        <f ca="true">+IF(OFFSET('Sanitation Data'!$E$28,0,10*ROW('Sanitation Data'!E194))="","",OFFSET('Sanitation Data'!$E$28,0,10*ROW('Sanitation Data'!E194)))</f>
        <v/>
      </c>
      <c r="CQ200" s="276" t="str">
        <f ca="true">+IF(OFFSET('Sanitation Data'!$E$29,0,10*ROW('Sanitation Data'!E194))="","",OFFSET('Sanitation Data'!$E$29,0,10*ROW('Sanitation Data'!E194)))</f>
        <v/>
      </c>
      <c r="CR200" s="276" t="str">
        <f ca="true">+IF(OFFSET('Sanitation Data'!$E$30,0,10*ROW('Sanitation Data'!E194))="","",OFFSET('Sanitation Data'!$E$30,0,10*ROW('Sanitation Data'!E194)))</f>
        <v/>
      </c>
      <c r="CS200" s="276" t="str">
        <f ca="true">+IF(OFFSET('Sanitation Data'!$E$31,0,10*ROW('Sanitation Data'!E194))="","",OFFSET('Sanitation Data'!$E$31,0,10*ROW('Sanitation Data'!E194)))</f>
        <v/>
      </c>
      <c r="CT200" s="276" t="str">
        <f ca="true">+IF(OFFSET('Sanitation Data'!$E$32,0,10*ROW('Sanitation Data'!E194))="","",OFFSET('Sanitation Data'!$E$32,0,10*ROW('Sanitation Data'!E194)))</f>
        <v/>
      </c>
      <c r="CU200" s="276" t="str">
        <f ca="true">+IF(OFFSET('Sanitation Data'!$F$28,0,10*ROW('Sanitation Data'!F194))="","",OFFSET('Sanitation Data'!$F$28,0,10*ROW('Sanitation Data'!F194)))</f>
        <v/>
      </c>
      <c r="CV200" s="276" t="str">
        <f ca="true">+IF(OFFSET('Sanitation Data'!$F$29,0,10*ROW('Sanitation Data'!F194))="","",OFFSET('Sanitation Data'!$F$29,0,10*ROW('Sanitation Data'!F194)))</f>
        <v/>
      </c>
      <c r="CW200" s="276" t="str">
        <f ca="true">+IF(OFFSET('Sanitation Data'!$F$30,0,10*ROW('Sanitation Data'!F194))="","",OFFSET('Sanitation Data'!$F$30,0,10*ROW('Sanitation Data'!F194)))</f>
        <v/>
      </c>
      <c r="CX200" s="276" t="str">
        <f ca="true">+IF(OFFSET('Sanitation Data'!$F$31,0,10*ROW('Sanitation Data'!F194))="","",OFFSET('Sanitation Data'!$F$31,0,10*ROW('Sanitation Data'!F194)))</f>
        <v/>
      </c>
      <c r="CY200" s="276" t="str">
        <f ca="true">+IF(OFFSET('Sanitation Data'!$F$32,0,10*ROW('Sanitation Data'!F194))="","",OFFSET('Sanitation Data'!$F$32,0,10*ROW('Sanitation Data'!F194)))</f>
        <v/>
      </c>
      <c r="CZ200" s="276" t="str">
        <f ca="true">+IF(OFFSET('Sanitation Data'!$G$28,0,10*ROW('Sanitation Data'!G194))="","",OFFSET('Sanitation Data'!$G$28,0,10*ROW('Sanitation Data'!G194)))</f>
        <v/>
      </c>
      <c r="DA200" s="276" t="str">
        <f ca="true">+IF(OFFSET('Sanitation Data'!$G$29,0,10*ROW('Sanitation Data'!G194))="","",OFFSET('Sanitation Data'!$G$29,0,10*ROW('Sanitation Data'!G194)))</f>
        <v/>
      </c>
      <c r="DB200" s="276" t="str">
        <f ca="true">+IF(OFFSET('Sanitation Data'!$G$30,0,10*ROW('Sanitation Data'!G194))="","",OFFSET('Sanitation Data'!$G$30,0,10*ROW('Sanitation Data'!G194)))</f>
        <v/>
      </c>
      <c r="DC200" s="276" t="str">
        <f ca="true">+IF(OFFSET('Sanitation Data'!$G$31,0,10*ROW('Sanitation Data'!G194))="","",OFFSET('Sanitation Data'!$G$31,0,10*ROW('Sanitation Data'!G194)))</f>
        <v/>
      </c>
      <c r="DD200" s="276" t="str">
        <f ca="true">+IF(OFFSET('Sanitation Data'!$G$32,0,10*ROW('Sanitation Data'!G194))="","",OFFSET('Sanitation Data'!$G$32,0,10*ROW('Sanitation Data'!G194)))</f>
        <v/>
      </c>
      <c r="DE200" s="276" t="str">
        <f ca="true">+IF(OFFSET('Sanitation Data'!$H$28,0,10*ROW('Sanitation Data'!H194))="","",OFFSET('Sanitation Data'!$H$28,0,10*ROW('Sanitation Data'!H194)))</f>
        <v/>
      </c>
      <c r="DF200" s="276" t="str">
        <f ca="true">+IF(OFFSET('Sanitation Data'!$H$29,0,10*ROW('Sanitation Data'!H194))="","",OFFSET('Sanitation Data'!$H$29,0,10*ROW('Sanitation Data'!H194)))</f>
        <v/>
      </c>
      <c r="DG200" s="276" t="str">
        <f ca="true">+IF(OFFSET('Sanitation Data'!$H$30,0,10*ROW('Sanitation Data'!H194))="","",OFFSET('Sanitation Data'!$H$30,0,10*ROW('Sanitation Data'!H194)))</f>
        <v/>
      </c>
      <c r="DH200" s="276" t="str">
        <f ca="true">+IF(OFFSET('Sanitation Data'!$H$31,0,10*ROW('Sanitation Data'!H194))="","",OFFSET('Sanitation Data'!$H$31,0,10*ROW('Sanitation Data'!H194)))</f>
        <v/>
      </c>
      <c r="DI200" s="276" t="str">
        <f ca="true">+IF(OFFSET('Sanitation Data'!$H$32,0,10*ROW('Sanitation Data'!H194))="","",OFFSET('Sanitation Data'!$H$32,0,10*ROW('Sanitation Data'!H194)))</f>
        <v/>
      </c>
      <c r="DJ200" s="276" t="str">
        <f ca="true">+IF(OFFSET('Sanitation Data'!$I$28,0,10*ROW('Sanitation Data'!I194))="","",OFFSET('Sanitation Data'!$I$28,0,10*ROW('Sanitation Data'!I194)))</f>
        <v/>
      </c>
      <c r="DK200" s="276" t="str">
        <f ca="true">+IF(OFFSET('Sanitation Data'!$I$29,0,10*ROW('Sanitation Data'!I194))="","",OFFSET('Sanitation Data'!$I$29,0,10*ROW('Sanitation Data'!I194)))</f>
        <v/>
      </c>
      <c r="DL200" s="276" t="str">
        <f ca="true">+IF(OFFSET('Sanitation Data'!$I$30,0,10*ROW('Sanitation Data'!I194))="","",OFFSET('Sanitation Data'!$I$30,0,10*ROW('Sanitation Data'!I194)))</f>
        <v/>
      </c>
      <c r="DM200" s="276" t="str">
        <f ca="true">+IF(OFFSET('Sanitation Data'!$I$31,0,10*ROW('Sanitation Data'!I194))="","",OFFSET('Sanitation Data'!$I$31,0,10*ROW('Sanitation Data'!I194)))</f>
        <v/>
      </c>
      <c r="DN200" s="276" t="str">
        <f ca="true">+IF(OFFSET('Sanitation Data'!$I$32,0,10*ROW('Sanitation Data'!I194))="","",OFFSET('Sanitation Data'!$I$32,0,10*ROW('Sanitation Data'!I194)))</f>
        <v/>
      </c>
      <c r="DO200" s="276" t="str">
        <f ca="true">+IF(OFFSET('Hygiene Data'!$D$11,0,10*ROW('Hygiene Data'!D194))="","",OFFSET('Hygiene Data'!$D$11,0,10*ROW('Hygiene Data'!D194)))</f>
        <v/>
      </c>
      <c r="DP200" s="276" t="str">
        <f ca="true">+IF(OFFSET('Hygiene Data'!$D$12,0,10*ROW('Hygiene Data'!D194))="","",OFFSET('Hygiene Data'!$D$12,0,10*ROW('Hygiene Data'!D194)))</f>
        <v/>
      </c>
      <c r="DQ200" s="276" t="str">
        <f ca="true">+IF(OFFSET('Hygiene Data'!$D$13,0,10*ROW('Hygiene Data'!D194))="","",OFFSET('Hygiene Data'!$D$13,0,10*ROW('Hygiene Data'!D194)))</f>
        <v/>
      </c>
      <c r="DR200" s="276" t="str">
        <f ca="true">+IF(OFFSET('Hygiene Data'!$E$11,0,10*ROW('Hygiene Data'!E194))="","",OFFSET('Hygiene Data'!$E$11,0,10*ROW('Hygiene Data'!E194)))</f>
        <v/>
      </c>
      <c r="DS200" s="276" t="str">
        <f ca="true">+IF(OFFSET('Hygiene Data'!$E$12,0,10*ROW('Hygiene Data'!E194))="","",OFFSET('Hygiene Data'!$E$12,0,10*ROW('Hygiene Data'!E194)))</f>
        <v/>
      </c>
      <c r="DT200" s="276" t="str">
        <f ca="true">+IF(OFFSET('Hygiene Data'!$E$13,0,10*ROW('Hygiene Data'!E194))="","",OFFSET('Hygiene Data'!$E$13,0,10*ROW('Hygiene Data'!E194)))</f>
        <v/>
      </c>
      <c r="DU200" s="276" t="str">
        <f ca="true">+IF(OFFSET('Hygiene Data'!$F$11,0,10*ROW('Hygiene Data'!F194))="","",OFFSET('Hygiene Data'!$F$11,0,10*ROW('Hygiene Data'!F194)))</f>
        <v/>
      </c>
      <c r="DV200" s="276" t="str">
        <f ca="true">+IF(OFFSET('Hygiene Data'!$F$12,0,10*ROW('Hygiene Data'!F194))="","",OFFSET('Hygiene Data'!$F$12,0,10*ROW('Hygiene Data'!F194)))</f>
        <v/>
      </c>
      <c r="DW200" s="276" t="str">
        <f ca="true">+IF(OFFSET('Hygiene Data'!$F$13,0,10*ROW('Hygiene Data'!F194))="","",OFFSET('Hygiene Data'!$F$13,0,10*ROW('Hygiene Data'!F194)))</f>
        <v/>
      </c>
      <c r="DX200" s="276" t="str">
        <f ca="true">+IF(OFFSET('Hygiene Data'!$G$11,0,10*ROW('Hygiene Data'!G194))="","",OFFSET('Hygiene Data'!$G$11,0,10*ROW('Hygiene Data'!G194)))</f>
        <v/>
      </c>
      <c r="DY200" s="276" t="str">
        <f ca="true">+IF(OFFSET('Hygiene Data'!$G$12,0,10*ROW('Hygiene Data'!G194))="","",OFFSET('Hygiene Data'!$G$12,0,10*ROW('Hygiene Data'!G194)))</f>
        <v/>
      </c>
      <c r="DZ200" s="276" t="str">
        <f ca="true">+IF(OFFSET('Hygiene Data'!$G$13,0,10*ROW('Hygiene Data'!G194))="","",OFFSET('Hygiene Data'!$G$13,0,10*ROW('Hygiene Data'!G194)))</f>
        <v/>
      </c>
      <c r="EA200" s="276" t="str">
        <f ca="true">+IF(OFFSET('Hygiene Data'!$H$11,0,10*ROW('Hygiene Data'!H194))="","",OFFSET('Hygiene Data'!$H$11,0,10*ROW('Hygiene Data'!H194)))</f>
        <v/>
      </c>
      <c r="EB200" s="276" t="str">
        <f ca="true">+IF(OFFSET('Hygiene Data'!$H$12,0,10*ROW('Hygiene Data'!H194))="","",OFFSET('Hygiene Data'!$H$12,0,10*ROW('Hygiene Data'!H194)))</f>
        <v/>
      </c>
      <c r="EC200" s="276" t="str">
        <f ca="true">+IF(OFFSET('Hygiene Data'!$H$13,0,10*ROW('Hygiene Data'!H194))="","",OFFSET('Hygiene Data'!$H$13,0,10*ROW('Hygiene Data'!H194)))</f>
        <v/>
      </c>
      <c r="ED200" s="276" t="str">
        <f ca="true">+IF(OFFSET('Hygiene Data'!$I$11,0,10*ROW('Hygiene Data'!I194))="","",OFFSET('Hygiene Data'!$I$11,0,10*ROW('Hygiene Data'!I194)))</f>
        <v/>
      </c>
      <c r="EE200" s="276" t="str">
        <f ca="true">+IF(OFFSET('Hygiene Data'!$I$12,0,10*ROW('Hygiene Data'!I194))="","",OFFSET('Hygiene Data'!$I$12,0,10*ROW('Hygiene Data'!I194)))</f>
        <v/>
      </c>
      <c r="EF200" s="276"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32"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6"/>
      <c r="BS201" s="276" t="str">
        <f ca="true">+IF(OFFSET('Water Data'!$D$27,0,10*ROW('Water Data'!D195))="","",OFFSET('Water Data'!$D$27,0,10*ROW('Water Data'!D195)))</f>
        <v/>
      </c>
      <c r="BT201" s="276" t="str">
        <f ca="true">+IF(OFFSET('Water Data'!$D$28,0,10*ROW('Water Data'!D195))="","",OFFSET('Water Data'!$D$28,0,10*ROW('Water Data'!D195)))</f>
        <v/>
      </c>
      <c r="BU201" s="276" t="str">
        <f ca="true">+IF(OFFSET('Water Data'!$D$29,0,10*ROW('Water Data'!D195))="","",OFFSET('Water Data'!$D$29,0,10*ROW('Water Data'!D195)))</f>
        <v/>
      </c>
      <c r="BV201" s="276" t="str">
        <f ca="true">+IF(OFFSET('Water Data'!$E$27,0,10*ROW('Water Data'!E195))="","",OFFSET('Water Data'!$E$27,0,10*ROW('Water Data'!E195)))</f>
        <v/>
      </c>
      <c r="BW201" s="276" t="str">
        <f ca="true">+IF(OFFSET('Water Data'!$E$28,0,10*ROW('Water Data'!E195))="","",OFFSET('Water Data'!$E$28,0,10*ROW('Water Data'!E195)))</f>
        <v/>
      </c>
      <c r="BX201" s="276" t="str">
        <f ca="true">+IF(OFFSET('Water Data'!$E$29,0,10*ROW('Water Data'!E195))="","",OFFSET('Water Data'!$E$29,0,10*ROW('Water Data'!E195)))</f>
        <v/>
      </c>
      <c r="BY201" s="276" t="str">
        <f ca="true">+IF(OFFSET('Water Data'!$F$27,0,10*ROW('Water Data'!F195))="","",OFFSET('Water Data'!$F$27,0,10*ROW('Water Data'!F195)))</f>
        <v/>
      </c>
      <c r="BZ201" s="276" t="str">
        <f ca="true">+IF(OFFSET('Water Data'!$F$28,0,10*ROW('Water Data'!F195))="","",OFFSET('Water Data'!$F$28,0,10*ROW('Water Data'!F195)))</f>
        <v/>
      </c>
      <c r="CA201" s="276" t="str">
        <f ca="true">+IF(OFFSET('Water Data'!$F$29,0,10*ROW('Water Data'!F195))="","",OFFSET('Water Data'!$F$29,0,10*ROW('Water Data'!F195)))</f>
        <v/>
      </c>
      <c r="CB201" s="276" t="str">
        <f ca="true">+IF(OFFSET('Water Data'!$G$27,0,10*ROW('Water Data'!G195))="","",OFFSET('Water Data'!$G$27,0,10*ROW('Water Data'!G195)))</f>
        <v/>
      </c>
      <c r="CC201" s="276" t="str">
        <f ca="true">+IF(OFFSET('Water Data'!$G$28,0,10*ROW('Water Data'!G195))="","",OFFSET('Water Data'!$G$28,0,10*ROW('Water Data'!G195)))</f>
        <v/>
      </c>
      <c r="CD201" s="276" t="str">
        <f ca="true">+IF(OFFSET('Water Data'!$G$29,0,10*ROW('Water Data'!G195))="","",OFFSET('Water Data'!$G$29,0,10*ROW('Water Data'!G195)))</f>
        <v/>
      </c>
      <c r="CE201" s="276" t="str">
        <f ca="true">+IF(OFFSET('Water Data'!$H$27,0,10*ROW('Water Data'!H195))="","",OFFSET('Water Data'!$H$27,0,10*ROW('Water Data'!H195)))</f>
        <v/>
      </c>
      <c r="CF201" s="276" t="str">
        <f ca="true">+IF(OFFSET('Water Data'!$H$28,0,10*ROW('Water Data'!H195))="","",OFFSET('Water Data'!$H$28,0,10*ROW('Water Data'!H195)))</f>
        <v/>
      </c>
      <c r="CG201" s="276" t="str">
        <f ca="true">+IF(OFFSET('Water Data'!$H$29,0,10*ROW('Water Data'!H195))="","",OFFSET('Water Data'!$H$29,0,10*ROW('Water Data'!H195)))</f>
        <v/>
      </c>
      <c r="CH201" s="276" t="str">
        <f ca="true">+IF(OFFSET('Water Data'!$I$27,0,10*ROW('Water Data'!I195))="","",OFFSET('Water Data'!$I$27,0,10*ROW('Water Data'!I195)))</f>
        <v/>
      </c>
      <c r="CI201" s="276" t="str">
        <f ca="true">+IF(OFFSET('Water Data'!$I$28,0,10*ROW('Water Data'!I195))="","",OFFSET('Water Data'!$I$28,0,10*ROW('Water Data'!I195)))</f>
        <v/>
      </c>
      <c r="CJ201" s="276" t="str">
        <f ca="true">+IF(OFFSET('Water Data'!$I$29,0,10*ROW('Water Data'!I195))="","",OFFSET('Water Data'!$I$29,0,10*ROW('Water Data'!I195)))</f>
        <v/>
      </c>
      <c r="CK201" s="276" t="str">
        <f ca="true">+IF(OFFSET('Sanitation Data'!$D$28,0,10*ROW('Sanitation Data'!D195))="","",OFFSET('Sanitation Data'!$D$28,0,10*ROW('Sanitation Data'!D195)))</f>
        <v/>
      </c>
      <c r="CL201" s="276" t="str">
        <f ca="true">+IF(OFFSET('Sanitation Data'!$D$29,0,10*ROW('Sanitation Data'!D195))="","",OFFSET('Sanitation Data'!$D$29,0,10*ROW('Sanitation Data'!D195)))</f>
        <v/>
      </c>
      <c r="CM201" s="276" t="str">
        <f ca="true">+IF(OFFSET('Sanitation Data'!$D$30,0,10*ROW('Sanitation Data'!D195))="","",OFFSET('Sanitation Data'!$D$30,0,10*ROW('Sanitation Data'!D195)))</f>
        <v/>
      </c>
      <c r="CN201" s="276" t="str">
        <f ca="true">+IF(OFFSET('Sanitation Data'!$D$31,0,10*ROW('Sanitation Data'!D195))="","",OFFSET('Sanitation Data'!$D$31,0,10*ROW('Sanitation Data'!D195)))</f>
        <v/>
      </c>
      <c r="CO201" s="276" t="str">
        <f ca="true">+IF(OFFSET('Sanitation Data'!$D$32,0,10*ROW('Sanitation Data'!D195))="","",OFFSET('Sanitation Data'!$D$32,0,10*ROW('Sanitation Data'!D195)))</f>
        <v/>
      </c>
      <c r="CP201" s="276" t="str">
        <f ca="true">+IF(OFFSET('Sanitation Data'!$E$28,0,10*ROW('Sanitation Data'!E195))="","",OFFSET('Sanitation Data'!$E$28,0,10*ROW('Sanitation Data'!E195)))</f>
        <v/>
      </c>
      <c r="CQ201" s="276" t="str">
        <f ca="true">+IF(OFFSET('Sanitation Data'!$E$29,0,10*ROW('Sanitation Data'!E195))="","",OFFSET('Sanitation Data'!$E$29,0,10*ROW('Sanitation Data'!E195)))</f>
        <v/>
      </c>
      <c r="CR201" s="276" t="str">
        <f ca="true">+IF(OFFSET('Sanitation Data'!$E$30,0,10*ROW('Sanitation Data'!E195))="","",OFFSET('Sanitation Data'!$E$30,0,10*ROW('Sanitation Data'!E195)))</f>
        <v/>
      </c>
      <c r="CS201" s="276" t="str">
        <f ca="true">+IF(OFFSET('Sanitation Data'!$E$31,0,10*ROW('Sanitation Data'!E195))="","",OFFSET('Sanitation Data'!$E$31,0,10*ROW('Sanitation Data'!E195)))</f>
        <v/>
      </c>
      <c r="CT201" s="276" t="str">
        <f ca="true">+IF(OFFSET('Sanitation Data'!$E$32,0,10*ROW('Sanitation Data'!E195))="","",OFFSET('Sanitation Data'!$E$32,0,10*ROW('Sanitation Data'!E195)))</f>
        <v/>
      </c>
      <c r="CU201" s="276" t="str">
        <f ca="true">+IF(OFFSET('Sanitation Data'!$F$28,0,10*ROW('Sanitation Data'!F195))="","",OFFSET('Sanitation Data'!$F$28,0,10*ROW('Sanitation Data'!F195)))</f>
        <v/>
      </c>
      <c r="CV201" s="276" t="str">
        <f ca="true">+IF(OFFSET('Sanitation Data'!$F$29,0,10*ROW('Sanitation Data'!F195))="","",OFFSET('Sanitation Data'!$F$29,0,10*ROW('Sanitation Data'!F195)))</f>
        <v/>
      </c>
      <c r="CW201" s="276" t="str">
        <f ca="true">+IF(OFFSET('Sanitation Data'!$F$30,0,10*ROW('Sanitation Data'!F195))="","",OFFSET('Sanitation Data'!$F$30,0,10*ROW('Sanitation Data'!F195)))</f>
        <v/>
      </c>
      <c r="CX201" s="276" t="str">
        <f ca="true">+IF(OFFSET('Sanitation Data'!$F$31,0,10*ROW('Sanitation Data'!F195))="","",OFFSET('Sanitation Data'!$F$31,0,10*ROW('Sanitation Data'!F195)))</f>
        <v/>
      </c>
      <c r="CY201" s="276" t="str">
        <f ca="true">+IF(OFFSET('Sanitation Data'!$F$32,0,10*ROW('Sanitation Data'!F195))="","",OFFSET('Sanitation Data'!$F$32,0,10*ROW('Sanitation Data'!F195)))</f>
        <v/>
      </c>
      <c r="CZ201" s="276" t="str">
        <f ca="true">+IF(OFFSET('Sanitation Data'!$G$28,0,10*ROW('Sanitation Data'!G195))="","",OFFSET('Sanitation Data'!$G$28,0,10*ROW('Sanitation Data'!G195)))</f>
        <v/>
      </c>
      <c r="DA201" s="276" t="str">
        <f ca="true">+IF(OFFSET('Sanitation Data'!$G$29,0,10*ROW('Sanitation Data'!G195))="","",OFFSET('Sanitation Data'!$G$29,0,10*ROW('Sanitation Data'!G195)))</f>
        <v/>
      </c>
      <c r="DB201" s="276" t="str">
        <f ca="true">+IF(OFFSET('Sanitation Data'!$G$30,0,10*ROW('Sanitation Data'!G195))="","",OFFSET('Sanitation Data'!$G$30,0,10*ROW('Sanitation Data'!G195)))</f>
        <v/>
      </c>
      <c r="DC201" s="276" t="str">
        <f ca="true">+IF(OFFSET('Sanitation Data'!$G$31,0,10*ROW('Sanitation Data'!G195))="","",OFFSET('Sanitation Data'!$G$31,0,10*ROW('Sanitation Data'!G195)))</f>
        <v/>
      </c>
      <c r="DD201" s="276" t="str">
        <f ca="true">+IF(OFFSET('Sanitation Data'!$G$32,0,10*ROW('Sanitation Data'!G195))="","",OFFSET('Sanitation Data'!$G$32,0,10*ROW('Sanitation Data'!G195)))</f>
        <v/>
      </c>
      <c r="DE201" s="276" t="str">
        <f ca="true">+IF(OFFSET('Sanitation Data'!$H$28,0,10*ROW('Sanitation Data'!H195))="","",OFFSET('Sanitation Data'!$H$28,0,10*ROW('Sanitation Data'!H195)))</f>
        <v/>
      </c>
      <c r="DF201" s="276" t="str">
        <f ca="true">+IF(OFFSET('Sanitation Data'!$H$29,0,10*ROW('Sanitation Data'!H195))="","",OFFSET('Sanitation Data'!$H$29,0,10*ROW('Sanitation Data'!H195)))</f>
        <v/>
      </c>
      <c r="DG201" s="276" t="str">
        <f ca="true">+IF(OFFSET('Sanitation Data'!$H$30,0,10*ROW('Sanitation Data'!H195))="","",OFFSET('Sanitation Data'!$H$30,0,10*ROW('Sanitation Data'!H195)))</f>
        <v/>
      </c>
      <c r="DH201" s="276" t="str">
        <f ca="true">+IF(OFFSET('Sanitation Data'!$H$31,0,10*ROW('Sanitation Data'!H195))="","",OFFSET('Sanitation Data'!$H$31,0,10*ROW('Sanitation Data'!H195)))</f>
        <v/>
      </c>
      <c r="DI201" s="276" t="str">
        <f ca="true">+IF(OFFSET('Sanitation Data'!$H$32,0,10*ROW('Sanitation Data'!H195))="","",OFFSET('Sanitation Data'!$H$32,0,10*ROW('Sanitation Data'!H195)))</f>
        <v/>
      </c>
      <c r="DJ201" s="276" t="str">
        <f ca="true">+IF(OFFSET('Sanitation Data'!$I$28,0,10*ROW('Sanitation Data'!I195))="","",OFFSET('Sanitation Data'!$I$28,0,10*ROW('Sanitation Data'!I195)))</f>
        <v/>
      </c>
      <c r="DK201" s="276" t="str">
        <f ca="true">+IF(OFFSET('Sanitation Data'!$I$29,0,10*ROW('Sanitation Data'!I195))="","",OFFSET('Sanitation Data'!$I$29,0,10*ROW('Sanitation Data'!I195)))</f>
        <v/>
      </c>
      <c r="DL201" s="276" t="str">
        <f ca="true">+IF(OFFSET('Sanitation Data'!$I$30,0,10*ROW('Sanitation Data'!I195))="","",OFFSET('Sanitation Data'!$I$30,0,10*ROW('Sanitation Data'!I195)))</f>
        <v/>
      </c>
      <c r="DM201" s="276" t="str">
        <f ca="true">+IF(OFFSET('Sanitation Data'!$I$31,0,10*ROW('Sanitation Data'!I195))="","",OFFSET('Sanitation Data'!$I$31,0,10*ROW('Sanitation Data'!I195)))</f>
        <v/>
      </c>
      <c r="DN201" s="276" t="str">
        <f ca="true">+IF(OFFSET('Sanitation Data'!$I$32,0,10*ROW('Sanitation Data'!I195))="","",OFFSET('Sanitation Data'!$I$32,0,10*ROW('Sanitation Data'!I195)))</f>
        <v/>
      </c>
      <c r="DO201" s="276" t="str">
        <f ca="true">+IF(OFFSET('Hygiene Data'!$D$11,0,10*ROW('Hygiene Data'!D195))="","",OFFSET('Hygiene Data'!$D$11,0,10*ROW('Hygiene Data'!D195)))</f>
        <v/>
      </c>
      <c r="DP201" s="276" t="str">
        <f ca="true">+IF(OFFSET('Hygiene Data'!$D$12,0,10*ROW('Hygiene Data'!D195))="","",OFFSET('Hygiene Data'!$D$12,0,10*ROW('Hygiene Data'!D195)))</f>
        <v/>
      </c>
      <c r="DQ201" s="276" t="str">
        <f ca="true">+IF(OFFSET('Hygiene Data'!$D$13,0,10*ROW('Hygiene Data'!D195))="","",OFFSET('Hygiene Data'!$D$13,0,10*ROW('Hygiene Data'!D195)))</f>
        <v/>
      </c>
      <c r="DR201" s="276" t="str">
        <f ca="true">+IF(OFFSET('Hygiene Data'!$E$11,0,10*ROW('Hygiene Data'!E195))="","",OFFSET('Hygiene Data'!$E$11,0,10*ROW('Hygiene Data'!E195)))</f>
        <v/>
      </c>
      <c r="DS201" s="276" t="str">
        <f ca="true">+IF(OFFSET('Hygiene Data'!$E$12,0,10*ROW('Hygiene Data'!E195))="","",OFFSET('Hygiene Data'!$E$12,0,10*ROW('Hygiene Data'!E195)))</f>
        <v/>
      </c>
      <c r="DT201" s="276" t="str">
        <f ca="true">+IF(OFFSET('Hygiene Data'!$E$13,0,10*ROW('Hygiene Data'!E195))="","",OFFSET('Hygiene Data'!$E$13,0,10*ROW('Hygiene Data'!E195)))</f>
        <v/>
      </c>
      <c r="DU201" s="276" t="str">
        <f ca="true">+IF(OFFSET('Hygiene Data'!$F$11,0,10*ROW('Hygiene Data'!F195))="","",OFFSET('Hygiene Data'!$F$11,0,10*ROW('Hygiene Data'!F195)))</f>
        <v/>
      </c>
      <c r="DV201" s="276" t="str">
        <f ca="true">+IF(OFFSET('Hygiene Data'!$F$12,0,10*ROW('Hygiene Data'!F195))="","",OFFSET('Hygiene Data'!$F$12,0,10*ROW('Hygiene Data'!F195)))</f>
        <v/>
      </c>
      <c r="DW201" s="276" t="str">
        <f ca="true">+IF(OFFSET('Hygiene Data'!$F$13,0,10*ROW('Hygiene Data'!F195))="","",OFFSET('Hygiene Data'!$F$13,0,10*ROW('Hygiene Data'!F195)))</f>
        <v/>
      </c>
      <c r="DX201" s="276" t="str">
        <f ca="true">+IF(OFFSET('Hygiene Data'!$G$11,0,10*ROW('Hygiene Data'!G195))="","",OFFSET('Hygiene Data'!$G$11,0,10*ROW('Hygiene Data'!G195)))</f>
        <v/>
      </c>
      <c r="DY201" s="276" t="str">
        <f ca="true">+IF(OFFSET('Hygiene Data'!$G$12,0,10*ROW('Hygiene Data'!G195))="","",OFFSET('Hygiene Data'!$G$12,0,10*ROW('Hygiene Data'!G195)))</f>
        <v/>
      </c>
      <c r="DZ201" s="276" t="str">
        <f ca="true">+IF(OFFSET('Hygiene Data'!$G$13,0,10*ROW('Hygiene Data'!G195))="","",OFFSET('Hygiene Data'!$G$13,0,10*ROW('Hygiene Data'!G195)))</f>
        <v/>
      </c>
      <c r="EA201" s="276" t="str">
        <f ca="true">+IF(OFFSET('Hygiene Data'!$H$11,0,10*ROW('Hygiene Data'!H195))="","",OFFSET('Hygiene Data'!$H$11,0,10*ROW('Hygiene Data'!H195)))</f>
        <v/>
      </c>
      <c r="EB201" s="276" t="str">
        <f ca="true">+IF(OFFSET('Hygiene Data'!$H$12,0,10*ROW('Hygiene Data'!H195))="","",OFFSET('Hygiene Data'!$H$12,0,10*ROW('Hygiene Data'!H195)))</f>
        <v/>
      </c>
      <c r="EC201" s="276" t="str">
        <f ca="true">+IF(OFFSET('Hygiene Data'!$H$13,0,10*ROW('Hygiene Data'!H195))="","",OFFSET('Hygiene Data'!$H$13,0,10*ROW('Hygiene Data'!H195)))</f>
        <v/>
      </c>
      <c r="ED201" s="276" t="str">
        <f ca="true">+IF(OFFSET('Hygiene Data'!$I$11,0,10*ROW('Hygiene Data'!I195))="","",OFFSET('Hygiene Data'!$I$11,0,10*ROW('Hygiene Data'!I195)))</f>
        <v/>
      </c>
      <c r="EE201" s="276" t="str">
        <f ca="true">+IF(OFFSET('Hygiene Data'!$I$12,0,10*ROW('Hygiene Data'!I195))="","",OFFSET('Hygiene Data'!$I$12,0,10*ROW('Hygiene Data'!I195)))</f>
        <v/>
      </c>
      <c r="EF201" s="276"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32"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6"/>
      <c r="BS202" s="276" t="str">
        <f ca="true">+IF(OFFSET('Water Data'!$D$27,0,10*ROW('Water Data'!D196))="","",OFFSET('Water Data'!$D$27,0,10*ROW('Water Data'!D196)))</f>
        <v/>
      </c>
      <c r="BT202" s="276" t="str">
        <f ca="true">+IF(OFFSET('Water Data'!$D$28,0,10*ROW('Water Data'!D196))="","",OFFSET('Water Data'!$D$28,0,10*ROW('Water Data'!D196)))</f>
        <v/>
      </c>
      <c r="BU202" s="276" t="str">
        <f ca="true">+IF(OFFSET('Water Data'!$D$29,0,10*ROW('Water Data'!D196))="","",OFFSET('Water Data'!$D$29,0,10*ROW('Water Data'!D196)))</f>
        <v/>
      </c>
      <c r="BV202" s="276" t="str">
        <f ca="true">+IF(OFFSET('Water Data'!$E$27,0,10*ROW('Water Data'!E196))="","",OFFSET('Water Data'!$E$27,0,10*ROW('Water Data'!E196)))</f>
        <v/>
      </c>
      <c r="BW202" s="276" t="str">
        <f ca="true">+IF(OFFSET('Water Data'!$E$28,0,10*ROW('Water Data'!E196))="","",OFFSET('Water Data'!$E$28,0,10*ROW('Water Data'!E196)))</f>
        <v/>
      </c>
      <c r="BX202" s="276" t="str">
        <f ca="true">+IF(OFFSET('Water Data'!$E$29,0,10*ROW('Water Data'!E196))="","",OFFSET('Water Data'!$E$29,0,10*ROW('Water Data'!E196)))</f>
        <v/>
      </c>
      <c r="BY202" s="276" t="str">
        <f ca="true">+IF(OFFSET('Water Data'!$F$27,0,10*ROW('Water Data'!F196))="","",OFFSET('Water Data'!$F$27,0,10*ROW('Water Data'!F196)))</f>
        <v/>
      </c>
      <c r="BZ202" s="276" t="str">
        <f ca="true">+IF(OFFSET('Water Data'!$F$28,0,10*ROW('Water Data'!F196))="","",OFFSET('Water Data'!$F$28,0,10*ROW('Water Data'!F196)))</f>
        <v/>
      </c>
      <c r="CA202" s="276" t="str">
        <f ca="true">+IF(OFFSET('Water Data'!$F$29,0,10*ROW('Water Data'!F196))="","",OFFSET('Water Data'!$F$29,0,10*ROW('Water Data'!F196)))</f>
        <v/>
      </c>
      <c r="CB202" s="276" t="str">
        <f ca="true">+IF(OFFSET('Water Data'!$G$27,0,10*ROW('Water Data'!G196))="","",OFFSET('Water Data'!$G$27,0,10*ROW('Water Data'!G196)))</f>
        <v/>
      </c>
      <c r="CC202" s="276" t="str">
        <f ca="true">+IF(OFFSET('Water Data'!$G$28,0,10*ROW('Water Data'!G196))="","",OFFSET('Water Data'!$G$28,0,10*ROW('Water Data'!G196)))</f>
        <v/>
      </c>
      <c r="CD202" s="276" t="str">
        <f ca="true">+IF(OFFSET('Water Data'!$G$29,0,10*ROW('Water Data'!G196))="","",OFFSET('Water Data'!$G$29,0,10*ROW('Water Data'!G196)))</f>
        <v/>
      </c>
      <c r="CE202" s="276" t="str">
        <f ca="true">+IF(OFFSET('Water Data'!$H$27,0,10*ROW('Water Data'!H196))="","",OFFSET('Water Data'!$H$27,0,10*ROW('Water Data'!H196)))</f>
        <v/>
      </c>
      <c r="CF202" s="276" t="str">
        <f ca="true">+IF(OFFSET('Water Data'!$H$28,0,10*ROW('Water Data'!H196))="","",OFFSET('Water Data'!$H$28,0,10*ROW('Water Data'!H196)))</f>
        <v/>
      </c>
      <c r="CG202" s="276" t="str">
        <f ca="true">+IF(OFFSET('Water Data'!$H$29,0,10*ROW('Water Data'!H196))="","",OFFSET('Water Data'!$H$29,0,10*ROW('Water Data'!H196)))</f>
        <v/>
      </c>
      <c r="CH202" s="276" t="str">
        <f ca="true">+IF(OFFSET('Water Data'!$I$27,0,10*ROW('Water Data'!I196))="","",OFFSET('Water Data'!$I$27,0,10*ROW('Water Data'!I196)))</f>
        <v/>
      </c>
      <c r="CI202" s="276" t="str">
        <f ca="true">+IF(OFFSET('Water Data'!$I$28,0,10*ROW('Water Data'!I196))="","",OFFSET('Water Data'!$I$28,0,10*ROW('Water Data'!I196)))</f>
        <v/>
      </c>
      <c r="CJ202" s="276" t="str">
        <f ca="true">+IF(OFFSET('Water Data'!$I$29,0,10*ROW('Water Data'!I196))="","",OFFSET('Water Data'!$I$29,0,10*ROW('Water Data'!I196)))</f>
        <v/>
      </c>
      <c r="CK202" s="276" t="str">
        <f ca="true">+IF(OFFSET('Sanitation Data'!$D$28,0,10*ROW('Sanitation Data'!D196))="","",OFFSET('Sanitation Data'!$D$28,0,10*ROW('Sanitation Data'!D196)))</f>
        <v/>
      </c>
      <c r="CL202" s="276" t="str">
        <f ca="true">+IF(OFFSET('Sanitation Data'!$D$29,0,10*ROW('Sanitation Data'!D196))="","",OFFSET('Sanitation Data'!$D$29,0,10*ROW('Sanitation Data'!D196)))</f>
        <v/>
      </c>
      <c r="CM202" s="276" t="str">
        <f ca="true">+IF(OFFSET('Sanitation Data'!$D$30,0,10*ROW('Sanitation Data'!D196))="","",OFFSET('Sanitation Data'!$D$30,0,10*ROW('Sanitation Data'!D196)))</f>
        <v/>
      </c>
      <c r="CN202" s="276" t="str">
        <f ca="true">+IF(OFFSET('Sanitation Data'!$D$31,0,10*ROW('Sanitation Data'!D196))="","",OFFSET('Sanitation Data'!$D$31,0,10*ROW('Sanitation Data'!D196)))</f>
        <v/>
      </c>
      <c r="CO202" s="276" t="str">
        <f ca="true">+IF(OFFSET('Sanitation Data'!$D$32,0,10*ROW('Sanitation Data'!D196))="","",OFFSET('Sanitation Data'!$D$32,0,10*ROW('Sanitation Data'!D196)))</f>
        <v/>
      </c>
      <c r="CP202" s="276" t="str">
        <f ca="true">+IF(OFFSET('Sanitation Data'!$E$28,0,10*ROW('Sanitation Data'!E196))="","",OFFSET('Sanitation Data'!$E$28,0,10*ROW('Sanitation Data'!E196)))</f>
        <v/>
      </c>
      <c r="CQ202" s="276" t="str">
        <f ca="true">+IF(OFFSET('Sanitation Data'!$E$29,0,10*ROW('Sanitation Data'!E196))="","",OFFSET('Sanitation Data'!$E$29,0,10*ROW('Sanitation Data'!E196)))</f>
        <v/>
      </c>
      <c r="CR202" s="276" t="str">
        <f ca="true">+IF(OFFSET('Sanitation Data'!$E$30,0,10*ROW('Sanitation Data'!E196))="","",OFFSET('Sanitation Data'!$E$30,0,10*ROW('Sanitation Data'!E196)))</f>
        <v/>
      </c>
      <c r="CS202" s="276" t="str">
        <f ca="true">+IF(OFFSET('Sanitation Data'!$E$31,0,10*ROW('Sanitation Data'!E196))="","",OFFSET('Sanitation Data'!$E$31,0,10*ROW('Sanitation Data'!E196)))</f>
        <v/>
      </c>
      <c r="CT202" s="276" t="str">
        <f ca="true">+IF(OFFSET('Sanitation Data'!$E$32,0,10*ROW('Sanitation Data'!E196))="","",OFFSET('Sanitation Data'!$E$32,0,10*ROW('Sanitation Data'!E196)))</f>
        <v/>
      </c>
      <c r="CU202" s="276" t="str">
        <f ca="true">+IF(OFFSET('Sanitation Data'!$F$28,0,10*ROW('Sanitation Data'!F196))="","",OFFSET('Sanitation Data'!$F$28,0,10*ROW('Sanitation Data'!F196)))</f>
        <v/>
      </c>
      <c r="CV202" s="276" t="str">
        <f ca="true">+IF(OFFSET('Sanitation Data'!$F$29,0,10*ROW('Sanitation Data'!F196))="","",OFFSET('Sanitation Data'!$F$29,0,10*ROW('Sanitation Data'!F196)))</f>
        <v/>
      </c>
      <c r="CW202" s="276" t="str">
        <f ca="true">+IF(OFFSET('Sanitation Data'!$F$30,0,10*ROW('Sanitation Data'!F196))="","",OFFSET('Sanitation Data'!$F$30,0,10*ROW('Sanitation Data'!F196)))</f>
        <v/>
      </c>
      <c r="CX202" s="276" t="str">
        <f ca="true">+IF(OFFSET('Sanitation Data'!$F$31,0,10*ROW('Sanitation Data'!F196))="","",OFFSET('Sanitation Data'!$F$31,0,10*ROW('Sanitation Data'!F196)))</f>
        <v/>
      </c>
      <c r="CY202" s="276" t="str">
        <f ca="true">+IF(OFFSET('Sanitation Data'!$F$32,0,10*ROW('Sanitation Data'!F196))="","",OFFSET('Sanitation Data'!$F$32,0,10*ROW('Sanitation Data'!F196)))</f>
        <v/>
      </c>
      <c r="CZ202" s="276" t="str">
        <f ca="true">+IF(OFFSET('Sanitation Data'!$G$28,0,10*ROW('Sanitation Data'!G196))="","",OFFSET('Sanitation Data'!$G$28,0,10*ROW('Sanitation Data'!G196)))</f>
        <v/>
      </c>
      <c r="DA202" s="276" t="str">
        <f ca="true">+IF(OFFSET('Sanitation Data'!$G$29,0,10*ROW('Sanitation Data'!G196))="","",OFFSET('Sanitation Data'!$G$29,0,10*ROW('Sanitation Data'!G196)))</f>
        <v/>
      </c>
      <c r="DB202" s="276" t="str">
        <f ca="true">+IF(OFFSET('Sanitation Data'!$G$30,0,10*ROW('Sanitation Data'!G196))="","",OFFSET('Sanitation Data'!$G$30,0,10*ROW('Sanitation Data'!G196)))</f>
        <v/>
      </c>
      <c r="DC202" s="276" t="str">
        <f ca="true">+IF(OFFSET('Sanitation Data'!$G$31,0,10*ROW('Sanitation Data'!G196))="","",OFFSET('Sanitation Data'!$G$31,0,10*ROW('Sanitation Data'!G196)))</f>
        <v/>
      </c>
      <c r="DD202" s="276" t="str">
        <f ca="true">+IF(OFFSET('Sanitation Data'!$G$32,0,10*ROW('Sanitation Data'!G196))="","",OFFSET('Sanitation Data'!$G$32,0,10*ROW('Sanitation Data'!G196)))</f>
        <v/>
      </c>
      <c r="DE202" s="276" t="str">
        <f ca="true">+IF(OFFSET('Sanitation Data'!$H$28,0,10*ROW('Sanitation Data'!H196))="","",OFFSET('Sanitation Data'!$H$28,0,10*ROW('Sanitation Data'!H196)))</f>
        <v/>
      </c>
      <c r="DF202" s="276" t="str">
        <f ca="true">+IF(OFFSET('Sanitation Data'!$H$29,0,10*ROW('Sanitation Data'!H196))="","",OFFSET('Sanitation Data'!$H$29,0,10*ROW('Sanitation Data'!H196)))</f>
        <v/>
      </c>
      <c r="DG202" s="276" t="str">
        <f ca="true">+IF(OFFSET('Sanitation Data'!$H$30,0,10*ROW('Sanitation Data'!H196))="","",OFFSET('Sanitation Data'!$H$30,0,10*ROW('Sanitation Data'!H196)))</f>
        <v/>
      </c>
      <c r="DH202" s="276" t="str">
        <f ca="true">+IF(OFFSET('Sanitation Data'!$H$31,0,10*ROW('Sanitation Data'!H196))="","",OFFSET('Sanitation Data'!$H$31,0,10*ROW('Sanitation Data'!H196)))</f>
        <v/>
      </c>
      <c r="DI202" s="276" t="str">
        <f ca="true">+IF(OFFSET('Sanitation Data'!$H$32,0,10*ROW('Sanitation Data'!H196))="","",OFFSET('Sanitation Data'!$H$32,0,10*ROW('Sanitation Data'!H196)))</f>
        <v/>
      </c>
      <c r="DJ202" s="276" t="str">
        <f ca="true">+IF(OFFSET('Sanitation Data'!$I$28,0,10*ROW('Sanitation Data'!I196))="","",OFFSET('Sanitation Data'!$I$28,0,10*ROW('Sanitation Data'!I196)))</f>
        <v/>
      </c>
      <c r="DK202" s="276" t="str">
        <f ca="true">+IF(OFFSET('Sanitation Data'!$I$29,0,10*ROW('Sanitation Data'!I196))="","",OFFSET('Sanitation Data'!$I$29,0,10*ROW('Sanitation Data'!I196)))</f>
        <v/>
      </c>
      <c r="DL202" s="276" t="str">
        <f ca="true">+IF(OFFSET('Sanitation Data'!$I$30,0,10*ROW('Sanitation Data'!I196))="","",OFFSET('Sanitation Data'!$I$30,0,10*ROW('Sanitation Data'!I196)))</f>
        <v/>
      </c>
      <c r="DM202" s="276" t="str">
        <f ca="true">+IF(OFFSET('Sanitation Data'!$I$31,0,10*ROW('Sanitation Data'!I196))="","",OFFSET('Sanitation Data'!$I$31,0,10*ROW('Sanitation Data'!I196)))</f>
        <v/>
      </c>
      <c r="DN202" s="276" t="str">
        <f ca="true">+IF(OFFSET('Sanitation Data'!$I$32,0,10*ROW('Sanitation Data'!I196))="","",OFFSET('Sanitation Data'!$I$32,0,10*ROW('Sanitation Data'!I196)))</f>
        <v/>
      </c>
      <c r="DO202" s="276" t="str">
        <f ca="true">+IF(OFFSET('Hygiene Data'!$D$11,0,10*ROW('Hygiene Data'!D196))="","",OFFSET('Hygiene Data'!$D$11,0,10*ROW('Hygiene Data'!D196)))</f>
        <v/>
      </c>
      <c r="DP202" s="276" t="str">
        <f ca="true">+IF(OFFSET('Hygiene Data'!$D$12,0,10*ROW('Hygiene Data'!D196))="","",OFFSET('Hygiene Data'!$D$12,0,10*ROW('Hygiene Data'!D196)))</f>
        <v/>
      </c>
      <c r="DQ202" s="276" t="str">
        <f ca="true">+IF(OFFSET('Hygiene Data'!$D$13,0,10*ROW('Hygiene Data'!D196))="","",OFFSET('Hygiene Data'!$D$13,0,10*ROW('Hygiene Data'!D196)))</f>
        <v/>
      </c>
      <c r="DR202" s="276" t="str">
        <f ca="true">+IF(OFFSET('Hygiene Data'!$E$11,0,10*ROW('Hygiene Data'!E196))="","",OFFSET('Hygiene Data'!$E$11,0,10*ROW('Hygiene Data'!E196)))</f>
        <v/>
      </c>
      <c r="DS202" s="276" t="str">
        <f ca="true">+IF(OFFSET('Hygiene Data'!$E$12,0,10*ROW('Hygiene Data'!E196))="","",OFFSET('Hygiene Data'!$E$12,0,10*ROW('Hygiene Data'!E196)))</f>
        <v/>
      </c>
      <c r="DT202" s="276" t="str">
        <f ca="true">+IF(OFFSET('Hygiene Data'!$E$13,0,10*ROW('Hygiene Data'!E196))="","",OFFSET('Hygiene Data'!$E$13,0,10*ROW('Hygiene Data'!E196)))</f>
        <v/>
      </c>
      <c r="DU202" s="276" t="str">
        <f ca="true">+IF(OFFSET('Hygiene Data'!$F$11,0,10*ROW('Hygiene Data'!F196))="","",OFFSET('Hygiene Data'!$F$11,0,10*ROW('Hygiene Data'!F196)))</f>
        <v/>
      </c>
      <c r="DV202" s="276" t="str">
        <f ca="true">+IF(OFFSET('Hygiene Data'!$F$12,0,10*ROW('Hygiene Data'!F196))="","",OFFSET('Hygiene Data'!$F$12,0,10*ROW('Hygiene Data'!F196)))</f>
        <v/>
      </c>
      <c r="DW202" s="276" t="str">
        <f ca="true">+IF(OFFSET('Hygiene Data'!$F$13,0,10*ROW('Hygiene Data'!F196))="","",OFFSET('Hygiene Data'!$F$13,0,10*ROW('Hygiene Data'!F196)))</f>
        <v/>
      </c>
      <c r="DX202" s="276" t="str">
        <f ca="true">+IF(OFFSET('Hygiene Data'!$G$11,0,10*ROW('Hygiene Data'!G196))="","",OFFSET('Hygiene Data'!$G$11,0,10*ROW('Hygiene Data'!G196)))</f>
        <v/>
      </c>
      <c r="DY202" s="276" t="str">
        <f ca="true">+IF(OFFSET('Hygiene Data'!$G$12,0,10*ROW('Hygiene Data'!G196))="","",OFFSET('Hygiene Data'!$G$12,0,10*ROW('Hygiene Data'!G196)))</f>
        <v/>
      </c>
      <c r="DZ202" s="276" t="str">
        <f ca="true">+IF(OFFSET('Hygiene Data'!$G$13,0,10*ROW('Hygiene Data'!G196))="","",OFFSET('Hygiene Data'!$G$13,0,10*ROW('Hygiene Data'!G196)))</f>
        <v/>
      </c>
      <c r="EA202" s="276" t="str">
        <f ca="true">+IF(OFFSET('Hygiene Data'!$H$11,0,10*ROW('Hygiene Data'!H196))="","",OFFSET('Hygiene Data'!$H$11,0,10*ROW('Hygiene Data'!H196)))</f>
        <v/>
      </c>
      <c r="EB202" s="276" t="str">
        <f ca="true">+IF(OFFSET('Hygiene Data'!$H$12,0,10*ROW('Hygiene Data'!H196))="","",OFFSET('Hygiene Data'!$H$12,0,10*ROW('Hygiene Data'!H196)))</f>
        <v/>
      </c>
      <c r="EC202" s="276" t="str">
        <f ca="true">+IF(OFFSET('Hygiene Data'!$H$13,0,10*ROW('Hygiene Data'!H196))="","",OFFSET('Hygiene Data'!$H$13,0,10*ROW('Hygiene Data'!H196)))</f>
        <v/>
      </c>
      <c r="ED202" s="276" t="str">
        <f ca="true">+IF(OFFSET('Hygiene Data'!$I$11,0,10*ROW('Hygiene Data'!I196))="","",OFFSET('Hygiene Data'!$I$11,0,10*ROW('Hygiene Data'!I196)))</f>
        <v/>
      </c>
      <c r="EE202" s="276" t="str">
        <f ca="true">+IF(OFFSET('Hygiene Data'!$I$12,0,10*ROW('Hygiene Data'!I196))="","",OFFSET('Hygiene Data'!$I$12,0,10*ROW('Hygiene Data'!I196)))</f>
        <v/>
      </c>
      <c r="EF202" s="276"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32"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6"/>
      <c r="BS203" s="276" t="str">
        <f ca="true">+IF(OFFSET('Water Data'!$D$27,0,10*ROW('Water Data'!D197))="","",OFFSET('Water Data'!$D$27,0,10*ROW('Water Data'!D197)))</f>
        <v/>
      </c>
      <c r="BT203" s="276" t="str">
        <f ca="true">+IF(OFFSET('Water Data'!$D$28,0,10*ROW('Water Data'!D197))="","",OFFSET('Water Data'!$D$28,0,10*ROW('Water Data'!D197)))</f>
        <v/>
      </c>
      <c r="BU203" s="276" t="str">
        <f ca="true">+IF(OFFSET('Water Data'!$D$29,0,10*ROW('Water Data'!D197))="","",OFFSET('Water Data'!$D$29,0,10*ROW('Water Data'!D197)))</f>
        <v/>
      </c>
      <c r="BV203" s="276" t="str">
        <f ca="true">+IF(OFFSET('Water Data'!$E$27,0,10*ROW('Water Data'!E197))="","",OFFSET('Water Data'!$E$27,0,10*ROW('Water Data'!E197)))</f>
        <v/>
      </c>
      <c r="BW203" s="276" t="str">
        <f ca="true">+IF(OFFSET('Water Data'!$E$28,0,10*ROW('Water Data'!E197))="","",OFFSET('Water Data'!$E$28,0,10*ROW('Water Data'!E197)))</f>
        <v/>
      </c>
      <c r="BX203" s="276" t="str">
        <f ca="true">+IF(OFFSET('Water Data'!$E$29,0,10*ROW('Water Data'!E197))="","",OFFSET('Water Data'!$E$29,0,10*ROW('Water Data'!E197)))</f>
        <v/>
      </c>
      <c r="BY203" s="276" t="str">
        <f ca="true">+IF(OFFSET('Water Data'!$F$27,0,10*ROW('Water Data'!F197))="","",OFFSET('Water Data'!$F$27,0,10*ROW('Water Data'!F197)))</f>
        <v/>
      </c>
      <c r="BZ203" s="276" t="str">
        <f ca="true">+IF(OFFSET('Water Data'!$F$28,0,10*ROW('Water Data'!F197))="","",OFFSET('Water Data'!$F$28,0,10*ROW('Water Data'!F197)))</f>
        <v/>
      </c>
      <c r="CA203" s="276" t="str">
        <f ca="true">+IF(OFFSET('Water Data'!$F$29,0,10*ROW('Water Data'!F197))="","",OFFSET('Water Data'!$F$29,0,10*ROW('Water Data'!F197)))</f>
        <v/>
      </c>
      <c r="CB203" s="276" t="str">
        <f ca="true">+IF(OFFSET('Water Data'!$G$27,0,10*ROW('Water Data'!G197))="","",OFFSET('Water Data'!$G$27,0,10*ROW('Water Data'!G197)))</f>
        <v/>
      </c>
      <c r="CC203" s="276" t="str">
        <f ca="true">+IF(OFFSET('Water Data'!$G$28,0,10*ROW('Water Data'!G197))="","",OFFSET('Water Data'!$G$28,0,10*ROW('Water Data'!G197)))</f>
        <v/>
      </c>
      <c r="CD203" s="276" t="str">
        <f ca="true">+IF(OFFSET('Water Data'!$G$29,0,10*ROW('Water Data'!G197))="","",OFFSET('Water Data'!$G$29,0,10*ROW('Water Data'!G197)))</f>
        <v/>
      </c>
      <c r="CE203" s="276" t="str">
        <f ca="true">+IF(OFFSET('Water Data'!$H$27,0,10*ROW('Water Data'!H197))="","",OFFSET('Water Data'!$H$27,0,10*ROW('Water Data'!H197)))</f>
        <v/>
      </c>
      <c r="CF203" s="276" t="str">
        <f ca="true">+IF(OFFSET('Water Data'!$H$28,0,10*ROW('Water Data'!H197))="","",OFFSET('Water Data'!$H$28,0,10*ROW('Water Data'!H197)))</f>
        <v/>
      </c>
      <c r="CG203" s="276" t="str">
        <f ca="true">+IF(OFFSET('Water Data'!$H$29,0,10*ROW('Water Data'!H197))="","",OFFSET('Water Data'!$H$29,0,10*ROW('Water Data'!H197)))</f>
        <v/>
      </c>
      <c r="CH203" s="276" t="str">
        <f ca="true">+IF(OFFSET('Water Data'!$I$27,0,10*ROW('Water Data'!I197))="","",OFFSET('Water Data'!$I$27,0,10*ROW('Water Data'!I197)))</f>
        <v/>
      </c>
      <c r="CI203" s="276" t="str">
        <f ca="true">+IF(OFFSET('Water Data'!$I$28,0,10*ROW('Water Data'!I197))="","",OFFSET('Water Data'!$I$28,0,10*ROW('Water Data'!I197)))</f>
        <v/>
      </c>
      <c r="CJ203" s="276" t="str">
        <f ca="true">+IF(OFFSET('Water Data'!$I$29,0,10*ROW('Water Data'!I197))="","",OFFSET('Water Data'!$I$29,0,10*ROW('Water Data'!I197)))</f>
        <v/>
      </c>
      <c r="CK203" s="276" t="str">
        <f ca="true">+IF(OFFSET('Sanitation Data'!$D$28,0,10*ROW('Sanitation Data'!D197))="","",OFFSET('Sanitation Data'!$D$28,0,10*ROW('Sanitation Data'!D197)))</f>
        <v/>
      </c>
      <c r="CL203" s="276" t="str">
        <f ca="true">+IF(OFFSET('Sanitation Data'!$D$29,0,10*ROW('Sanitation Data'!D197))="","",OFFSET('Sanitation Data'!$D$29,0,10*ROW('Sanitation Data'!D197)))</f>
        <v/>
      </c>
      <c r="CM203" s="276" t="str">
        <f ca="true">+IF(OFFSET('Sanitation Data'!$D$30,0,10*ROW('Sanitation Data'!D197))="","",OFFSET('Sanitation Data'!$D$30,0,10*ROW('Sanitation Data'!D197)))</f>
        <v/>
      </c>
      <c r="CN203" s="276" t="str">
        <f ca="true">+IF(OFFSET('Sanitation Data'!$D$31,0,10*ROW('Sanitation Data'!D197))="","",OFFSET('Sanitation Data'!$D$31,0,10*ROW('Sanitation Data'!D197)))</f>
        <v/>
      </c>
      <c r="CO203" s="276" t="str">
        <f ca="true">+IF(OFFSET('Sanitation Data'!$D$32,0,10*ROW('Sanitation Data'!D197))="","",OFFSET('Sanitation Data'!$D$32,0,10*ROW('Sanitation Data'!D197)))</f>
        <v/>
      </c>
      <c r="CP203" s="276" t="str">
        <f ca="true">+IF(OFFSET('Sanitation Data'!$E$28,0,10*ROW('Sanitation Data'!E197))="","",OFFSET('Sanitation Data'!$E$28,0,10*ROW('Sanitation Data'!E197)))</f>
        <v/>
      </c>
      <c r="CQ203" s="276" t="str">
        <f ca="true">+IF(OFFSET('Sanitation Data'!$E$29,0,10*ROW('Sanitation Data'!E197))="","",OFFSET('Sanitation Data'!$E$29,0,10*ROW('Sanitation Data'!E197)))</f>
        <v/>
      </c>
      <c r="CR203" s="276" t="str">
        <f ca="true">+IF(OFFSET('Sanitation Data'!$E$30,0,10*ROW('Sanitation Data'!E197))="","",OFFSET('Sanitation Data'!$E$30,0,10*ROW('Sanitation Data'!E197)))</f>
        <v/>
      </c>
      <c r="CS203" s="276" t="str">
        <f ca="true">+IF(OFFSET('Sanitation Data'!$E$31,0,10*ROW('Sanitation Data'!E197))="","",OFFSET('Sanitation Data'!$E$31,0,10*ROW('Sanitation Data'!E197)))</f>
        <v/>
      </c>
      <c r="CT203" s="276" t="str">
        <f ca="true">+IF(OFFSET('Sanitation Data'!$E$32,0,10*ROW('Sanitation Data'!E197))="","",OFFSET('Sanitation Data'!$E$32,0,10*ROW('Sanitation Data'!E197)))</f>
        <v/>
      </c>
      <c r="CU203" s="276" t="str">
        <f ca="true">+IF(OFFSET('Sanitation Data'!$F$28,0,10*ROW('Sanitation Data'!F197))="","",OFFSET('Sanitation Data'!$F$28,0,10*ROW('Sanitation Data'!F197)))</f>
        <v/>
      </c>
      <c r="CV203" s="276" t="str">
        <f ca="true">+IF(OFFSET('Sanitation Data'!$F$29,0,10*ROW('Sanitation Data'!F197))="","",OFFSET('Sanitation Data'!$F$29,0,10*ROW('Sanitation Data'!F197)))</f>
        <v/>
      </c>
      <c r="CW203" s="276" t="str">
        <f ca="true">+IF(OFFSET('Sanitation Data'!$F$30,0,10*ROW('Sanitation Data'!F197))="","",OFFSET('Sanitation Data'!$F$30,0,10*ROW('Sanitation Data'!F197)))</f>
        <v/>
      </c>
      <c r="CX203" s="276" t="str">
        <f ca="true">+IF(OFFSET('Sanitation Data'!$F$31,0,10*ROW('Sanitation Data'!F197))="","",OFFSET('Sanitation Data'!$F$31,0,10*ROW('Sanitation Data'!F197)))</f>
        <v/>
      </c>
      <c r="CY203" s="276" t="str">
        <f ca="true">+IF(OFFSET('Sanitation Data'!$F$32,0,10*ROW('Sanitation Data'!F197))="","",OFFSET('Sanitation Data'!$F$32,0,10*ROW('Sanitation Data'!F197)))</f>
        <v/>
      </c>
      <c r="CZ203" s="276" t="str">
        <f ca="true">+IF(OFFSET('Sanitation Data'!$G$28,0,10*ROW('Sanitation Data'!G197))="","",OFFSET('Sanitation Data'!$G$28,0,10*ROW('Sanitation Data'!G197)))</f>
        <v/>
      </c>
      <c r="DA203" s="276" t="str">
        <f ca="true">+IF(OFFSET('Sanitation Data'!$G$29,0,10*ROW('Sanitation Data'!G197))="","",OFFSET('Sanitation Data'!$G$29,0,10*ROW('Sanitation Data'!G197)))</f>
        <v/>
      </c>
      <c r="DB203" s="276" t="str">
        <f ca="true">+IF(OFFSET('Sanitation Data'!$G$30,0,10*ROW('Sanitation Data'!G197))="","",OFFSET('Sanitation Data'!$G$30,0,10*ROW('Sanitation Data'!G197)))</f>
        <v/>
      </c>
      <c r="DC203" s="276" t="str">
        <f ca="true">+IF(OFFSET('Sanitation Data'!$G$31,0,10*ROW('Sanitation Data'!G197))="","",OFFSET('Sanitation Data'!$G$31,0,10*ROW('Sanitation Data'!G197)))</f>
        <v/>
      </c>
      <c r="DD203" s="276" t="str">
        <f ca="true">+IF(OFFSET('Sanitation Data'!$G$32,0,10*ROW('Sanitation Data'!G197))="","",OFFSET('Sanitation Data'!$G$32,0,10*ROW('Sanitation Data'!G197)))</f>
        <v/>
      </c>
      <c r="DE203" s="276" t="str">
        <f ca="true">+IF(OFFSET('Sanitation Data'!$H$28,0,10*ROW('Sanitation Data'!H197))="","",OFFSET('Sanitation Data'!$H$28,0,10*ROW('Sanitation Data'!H197)))</f>
        <v/>
      </c>
      <c r="DF203" s="276" t="str">
        <f ca="true">+IF(OFFSET('Sanitation Data'!$H$29,0,10*ROW('Sanitation Data'!H197))="","",OFFSET('Sanitation Data'!$H$29,0,10*ROW('Sanitation Data'!H197)))</f>
        <v/>
      </c>
      <c r="DG203" s="276" t="str">
        <f ca="true">+IF(OFFSET('Sanitation Data'!$H$30,0,10*ROW('Sanitation Data'!H197))="","",OFFSET('Sanitation Data'!$H$30,0,10*ROW('Sanitation Data'!H197)))</f>
        <v/>
      </c>
      <c r="DH203" s="276" t="str">
        <f ca="true">+IF(OFFSET('Sanitation Data'!$H$31,0,10*ROW('Sanitation Data'!H197))="","",OFFSET('Sanitation Data'!$H$31,0,10*ROW('Sanitation Data'!H197)))</f>
        <v/>
      </c>
      <c r="DI203" s="276" t="str">
        <f ca="true">+IF(OFFSET('Sanitation Data'!$H$32,0,10*ROW('Sanitation Data'!H197))="","",OFFSET('Sanitation Data'!$H$32,0,10*ROW('Sanitation Data'!H197)))</f>
        <v/>
      </c>
      <c r="DJ203" s="276" t="str">
        <f ca="true">+IF(OFFSET('Sanitation Data'!$I$28,0,10*ROW('Sanitation Data'!I197))="","",OFFSET('Sanitation Data'!$I$28,0,10*ROW('Sanitation Data'!I197)))</f>
        <v/>
      </c>
      <c r="DK203" s="276" t="str">
        <f ca="true">+IF(OFFSET('Sanitation Data'!$I$29,0,10*ROW('Sanitation Data'!I197))="","",OFFSET('Sanitation Data'!$I$29,0,10*ROW('Sanitation Data'!I197)))</f>
        <v/>
      </c>
      <c r="DL203" s="276" t="str">
        <f ca="true">+IF(OFFSET('Sanitation Data'!$I$30,0,10*ROW('Sanitation Data'!I197))="","",OFFSET('Sanitation Data'!$I$30,0,10*ROW('Sanitation Data'!I197)))</f>
        <v/>
      </c>
      <c r="DM203" s="276" t="str">
        <f ca="true">+IF(OFFSET('Sanitation Data'!$I$31,0,10*ROW('Sanitation Data'!I197))="","",OFFSET('Sanitation Data'!$I$31,0,10*ROW('Sanitation Data'!I197)))</f>
        <v/>
      </c>
      <c r="DN203" s="276" t="str">
        <f ca="true">+IF(OFFSET('Sanitation Data'!$I$32,0,10*ROW('Sanitation Data'!I197))="","",OFFSET('Sanitation Data'!$I$32,0,10*ROW('Sanitation Data'!I197)))</f>
        <v/>
      </c>
      <c r="DO203" s="276" t="str">
        <f ca="true">+IF(OFFSET('Hygiene Data'!$D$11,0,10*ROW('Hygiene Data'!D197))="","",OFFSET('Hygiene Data'!$D$11,0,10*ROW('Hygiene Data'!D197)))</f>
        <v/>
      </c>
      <c r="DP203" s="276" t="str">
        <f ca="true">+IF(OFFSET('Hygiene Data'!$D$12,0,10*ROW('Hygiene Data'!D197))="","",OFFSET('Hygiene Data'!$D$12,0,10*ROW('Hygiene Data'!D197)))</f>
        <v/>
      </c>
      <c r="DQ203" s="276" t="str">
        <f ca="true">+IF(OFFSET('Hygiene Data'!$D$13,0,10*ROW('Hygiene Data'!D197))="","",OFFSET('Hygiene Data'!$D$13,0,10*ROW('Hygiene Data'!D197)))</f>
        <v/>
      </c>
      <c r="DR203" s="276" t="str">
        <f ca="true">+IF(OFFSET('Hygiene Data'!$E$11,0,10*ROW('Hygiene Data'!E197))="","",OFFSET('Hygiene Data'!$E$11,0,10*ROW('Hygiene Data'!E197)))</f>
        <v/>
      </c>
      <c r="DS203" s="276" t="str">
        <f ca="true">+IF(OFFSET('Hygiene Data'!$E$12,0,10*ROW('Hygiene Data'!E197))="","",OFFSET('Hygiene Data'!$E$12,0,10*ROW('Hygiene Data'!E197)))</f>
        <v/>
      </c>
      <c r="DT203" s="276" t="str">
        <f ca="true">+IF(OFFSET('Hygiene Data'!$E$13,0,10*ROW('Hygiene Data'!E197))="","",OFFSET('Hygiene Data'!$E$13,0,10*ROW('Hygiene Data'!E197)))</f>
        <v/>
      </c>
      <c r="DU203" s="276" t="str">
        <f ca="true">+IF(OFFSET('Hygiene Data'!$F$11,0,10*ROW('Hygiene Data'!F197))="","",OFFSET('Hygiene Data'!$F$11,0,10*ROW('Hygiene Data'!F197)))</f>
        <v/>
      </c>
      <c r="DV203" s="276" t="str">
        <f ca="true">+IF(OFFSET('Hygiene Data'!$F$12,0,10*ROW('Hygiene Data'!F197))="","",OFFSET('Hygiene Data'!$F$12,0,10*ROW('Hygiene Data'!F197)))</f>
        <v/>
      </c>
      <c r="DW203" s="276" t="str">
        <f ca="true">+IF(OFFSET('Hygiene Data'!$F$13,0,10*ROW('Hygiene Data'!F197))="","",OFFSET('Hygiene Data'!$F$13,0,10*ROW('Hygiene Data'!F197)))</f>
        <v/>
      </c>
      <c r="DX203" s="276" t="str">
        <f ca="true">+IF(OFFSET('Hygiene Data'!$G$11,0,10*ROW('Hygiene Data'!G197))="","",OFFSET('Hygiene Data'!$G$11,0,10*ROW('Hygiene Data'!G197)))</f>
        <v/>
      </c>
      <c r="DY203" s="276" t="str">
        <f ca="true">+IF(OFFSET('Hygiene Data'!$G$12,0,10*ROW('Hygiene Data'!G197))="","",OFFSET('Hygiene Data'!$G$12,0,10*ROW('Hygiene Data'!G197)))</f>
        <v/>
      </c>
      <c r="DZ203" s="276" t="str">
        <f ca="true">+IF(OFFSET('Hygiene Data'!$G$13,0,10*ROW('Hygiene Data'!G197))="","",OFFSET('Hygiene Data'!$G$13,0,10*ROW('Hygiene Data'!G197)))</f>
        <v/>
      </c>
      <c r="EA203" s="276" t="str">
        <f ca="true">+IF(OFFSET('Hygiene Data'!$H$11,0,10*ROW('Hygiene Data'!H197))="","",OFFSET('Hygiene Data'!$H$11,0,10*ROW('Hygiene Data'!H197)))</f>
        <v/>
      </c>
      <c r="EB203" s="276" t="str">
        <f ca="true">+IF(OFFSET('Hygiene Data'!$H$12,0,10*ROW('Hygiene Data'!H197))="","",OFFSET('Hygiene Data'!$H$12,0,10*ROW('Hygiene Data'!H197)))</f>
        <v/>
      </c>
      <c r="EC203" s="276" t="str">
        <f ca="true">+IF(OFFSET('Hygiene Data'!$H$13,0,10*ROW('Hygiene Data'!H197))="","",OFFSET('Hygiene Data'!$H$13,0,10*ROW('Hygiene Data'!H197)))</f>
        <v/>
      </c>
      <c r="ED203" s="276" t="str">
        <f ca="true">+IF(OFFSET('Hygiene Data'!$I$11,0,10*ROW('Hygiene Data'!I197))="","",OFFSET('Hygiene Data'!$I$11,0,10*ROW('Hygiene Data'!I197)))</f>
        <v/>
      </c>
      <c r="EE203" s="276" t="str">
        <f ca="true">+IF(OFFSET('Hygiene Data'!$I$12,0,10*ROW('Hygiene Data'!I197))="","",OFFSET('Hygiene Data'!$I$12,0,10*ROW('Hygiene Data'!I197)))</f>
        <v/>
      </c>
      <c r="EF203" s="276"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32"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6"/>
      <c r="BS204" s="276" t="str">
        <f ca="true">+IF(OFFSET('Water Data'!$D$27,0,10*ROW('Water Data'!D198))="","",OFFSET('Water Data'!$D$27,0,10*ROW('Water Data'!D198)))</f>
        <v/>
      </c>
      <c r="BT204" s="276" t="str">
        <f ca="true">+IF(OFFSET('Water Data'!$D$28,0,10*ROW('Water Data'!D198))="","",OFFSET('Water Data'!$D$28,0,10*ROW('Water Data'!D198)))</f>
        <v/>
      </c>
      <c r="BU204" s="276" t="str">
        <f ca="true">+IF(OFFSET('Water Data'!$D$29,0,10*ROW('Water Data'!D198))="","",OFFSET('Water Data'!$D$29,0,10*ROW('Water Data'!D198)))</f>
        <v/>
      </c>
      <c r="BV204" s="276" t="str">
        <f ca="true">+IF(OFFSET('Water Data'!$E$27,0,10*ROW('Water Data'!E198))="","",OFFSET('Water Data'!$E$27,0,10*ROW('Water Data'!E198)))</f>
        <v/>
      </c>
      <c r="BW204" s="276" t="str">
        <f ca="true">+IF(OFFSET('Water Data'!$E$28,0,10*ROW('Water Data'!E198))="","",OFFSET('Water Data'!$E$28,0,10*ROW('Water Data'!E198)))</f>
        <v/>
      </c>
      <c r="BX204" s="276" t="str">
        <f ca="true">+IF(OFFSET('Water Data'!$E$29,0,10*ROW('Water Data'!E198))="","",OFFSET('Water Data'!$E$29,0,10*ROW('Water Data'!E198)))</f>
        <v/>
      </c>
      <c r="BY204" s="276" t="str">
        <f ca="true">+IF(OFFSET('Water Data'!$F$27,0,10*ROW('Water Data'!F198))="","",OFFSET('Water Data'!$F$27,0,10*ROW('Water Data'!F198)))</f>
        <v/>
      </c>
      <c r="BZ204" s="276" t="str">
        <f ca="true">+IF(OFFSET('Water Data'!$F$28,0,10*ROW('Water Data'!F198))="","",OFFSET('Water Data'!$F$28,0,10*ROW('Water Data'!F198)))</f>
        <v/>
      </c>
      <c r="CA204" s="276" t="str">
        <f ca="true">+IF(OFFSET('Water Data'!$F$29,0,10*ROW('Water Data'!F198))="","",OFFSET('Water Data'!$F$29,0,10*ROW('Water Data'!F198)))</f>
        <v/>
      </c>
      <c r="CB204" s="276" t="str">
        <f ca="true">+IF(OFFSET('Water Data'!$G$27,0,10*ROW('Water Data'!G198))="","",OFFSET('Water Data'!$G$27,0,10*ROW('Water Data'!G198)))</f>
        <v/>
      </c>
      <c r="CC204" s="276" t="str">
        <f ca="true">+IF(OFFSET('Water Data'!$G$28,0,10*ROW('Water Data'!G198))="","",OFFSET('Water Data'!$G$28,0,10*ROW('Water Data'!G198)))</f>
        <v/>
      </c>
      <c r="CD204" s="276" t="str">
        <f ca="true">+IF(OFFSET('Water Data'!$G$29,0,10*ROW('Water Data'!G198))="","",OFFSET('Water Data'!$G$29,0,10*ROW('Water Data'!G198)))</f>
        <v/>
      </c>
      <c r="CE204" s="276" t="str">
        <f ca="true">+IF(OFFSET('Water Data'!$H$27,0,10*ROW('Water Data'!H198))="","",OFFSET('Water Data'!$H$27,0,10*ROW('Water Data'!H198)))</f>
        <v/>
      </c>
      <c r="CF204" s="276" t="str">
        <f ca="true">+IF(OFFSET('Water Data'!$H$28,0,10*ROW('Water Data'!H198))="","",OFFSET('Water Data'!$H$28,0,10*ROW('Water Data'!H198)))</f>
        <v/>
      </c>
      <c r="CG204" s="276" t="str">
        <f ca="true">+IF(OFFSET('Water Data'!$H$29,0,10*ROW('Water Data'!H198))="","",OFFSET('Water Data'!$H$29,0,10*ROW('Water Data'!H198)))</f>
        <v/>
      </c>
      <c r="CH204" s="276" t="str">
        <f ca="true">+IF(OFFSET('Water Data'!$I$27,0,10*ROW('Water Data'!I198))="","",OFFSET('Water Data'!$I$27,0,10*ROW('Water Data'!I198)))</f>
        <v/>
      </c>
      <c r="CI204" s="276" t="str">
        <f ca="true">+IF(OFFSET('Water Data'!$I$28,0,10*ROW('Water Data'!I198))="","",OFFSET('Water Data'!$I$28,0,10*ROW('Water Data'!I198)))</f>
        <v/>
      </c>
      <c r="CJ204" s="276" t="str">
        <f ca="true">+IF(OFFSET('Water Data'!$I$29,0,10*ROW('Water Data'!I198))="","",OFFSET('Water Data'!$I$29,0,10*ROW('Water Data'!I198)))</f>
        <v/>
      </c>
      <c r="CK204" s="276" t="str">
        <f ca="true">+IF(OFFSET('Sanitation Data'!$D$28,0,10*ROW('Sanitation Data'!D198))="","",OFFSET('Sanitation Data'!$D$28,0,10*ROW('Sanitation Data'!D198)))</f>
        <v/>
      </c>
      <c r="CL204" s="276" t="str">
        <f ca="true">+IF(OFFSET('Sanitation Data'!$D$29,0,10*ROW('Sanitation Data'!D198))="","",OFFSET('Sanitation Data'!$D$29,0,10*ROW('Sanitation Data'!D198)))</f>
        <v/>
      </c>
      <c r="CM204" s="276" t="str">
        <f ca="true">+IF(OFFSET('Sanitation Data'!$D$30,0,10*ROW('Sanitation Data'!D198))="","",OFFSET('Sanitation Data'!$D$30,0,10*ROW('Sanitation Data'!D198)))</f>
        <v/>
      </c>
      <c r="CN204" s="276" t="str">
        <f ca="true">+IF(OFFSET('Sanitation Data'!$D$31,0,10*ROW('Sanitation Data'!D198))="","",OFFSET('Sanitation Data'!$D$31,0,10*ROW('Sanitation Data'!D198)))</f>
        <v/>
      </c>
      <c r="CO204" s="276" t="str">
        <f ca="true">+IF(OFFSET('Sanitation Data'!$D$32,0,10*ROW('Sanitation Data'!D198))="","",OFFSET('Sanitation Data'!$D$32,0,10*ROW('Sanitation Data'!D198)))</f>
        <v/>
      </c>
      <c r="CP204" s="276" t="str">
        <f ca="true">+IF(OFFSET('Sanitation Data'!$E$28,0,10*ROW('Sanitation Data'!E198))="","",OFFSET('Sanitation Data'!$E$28,0,10*ROW('Sanitation Data'!E198)))</f>
        <v/>
      </c>
      <c r="CQ204" s="276" t="str">
        <f ca="true">+IF(OFFSET('Sanitation Data'!$E$29,0,10*ROW('Sanitation Data'!E198))="","",OFFSET('Sanitation Data'!$E$29,0,10*ROW('Sanitation Data'!E198)))</f>
        <v/>
      </c>
      <c r="CR204" s="276" t="str">
        <f ca="true">+IF(OFFSET('Sanitation Data'!$E$30,0,10*ROW('Sanitation Data'!E198))="","",OFFSET('Sanitation Data'!$E$30,0,10*ROW('Sanitation Data'!E198)))</f>
        <v/>
      </c>
      <c r="CS204" s="276" t="str">
        <f ca="true">+IF(OFFSET('Sanitation Data'!$E$31,0,10*ROW('Sanitation Data'!E198))="","",OFFSET('Sanitation Data'!$E$31,0,10*ROW('Sanitation Data'!E198)))</f>
        <v/>
      </c>
      <c r="CT204" s="276" t="str">
        <f ca="true">+IF(OFFSET('Sanitation Data'!$E$32,0,10*ROW('Sanitation Data'!E198))="","",OFFSET('Sanitation Data'!$E$32,0,10*ROW('Sanitation Data'!E198)))</f>
        <v/>
      </c>
      <c r="CU204" s="276" t="str">
        <f ca="true">+IF(OFFSET('Sanitation Data'!$F$28,0,10*ROW('Sanitation Data'!F198))="","",OFFSET('Sanitation Data'!$F$28,0,10*ROW('Sanitation Data'!F198)))</f>
        <v/>
      </c>
      <c r="CV204" s="276" t="str">
        <f ca="true">+IF(OFFSET('Sanitation Data'!$F$29,0,10*ROW('Sanitation Data'!F198))="","",OFFSET('Sanitation Data'!$F$29,0,10*ROW('Sanitation Data'!F198)))</f>
        <v/>
      </c>
      <c r="CW204" s="276" t="str">
        <f ca="true">+IF(OFFSET('Sanitation Data'!$F$30,0,10*ROW('Sanitation Data'!F198))="","",OFFSET('Sanitation Data'!$F$30,0,10*ROW('Sanitation Data'!F198)))</f>
        <v/>
      </c>
      <c r="CX204" s="276" t="str">
        <f ca="true">+IF(OFFSET('Sanitation Data'!$F$31,0,10*ROW('Sanitation Data'!F198))="","",OFFSET('Sanitation Data'!$F$31,0,10*ROW('Sanitation Data'!F198)))</f>
        <v/>
      </c>
      <c r="CY204" s="276" t="str">
        <f ca="true">+IF(OFFSET('Sanitation Data'!$F$32,0,10*ROW('Sanitation Data'!F198))="","",OFFSET('Sanitation Data'!$F$32,0,10*ROW('Sanitation Data'!F198)))</f>
        <v/>
      </c>
      <c r="CZ204" s="276" t="str">
        <f ca="true">+IF(OFFSET('Sanitation Data'!$G$28,0,10*ROW('Sanitation Data'!G198))="","",OFFSET('Sanitation Data'!$G$28,0,10*ROW('Sanitation Data'!G198)))</f>
        <v/>
      </c>
      <c r="DA204" s="276" t="str">
        <f ca="true">+IF(OFFSET('Sanitation Data'!$G$29,0,10*ROW('Sanitation Data'!G198))="","",OFFSET('Sanitation Data'!$G$29,0,10*ROW('Sanitation Data'!G198)))</f>
        <v/>
      </c>
      <c r="DB204" s="276" t="str">
        <f ca="true">+IF(OFFSET('Sanitation Data'!$G$30,0,10*ROW('Sanitation Data'!G198))="","",OFFSET('Sanitation Data'!$G$30,0,10*ROW('Sanitation Data'!G198)))</f>
        <v/>
      </c>
      <c r="DC204" s="276" t="str">
        <f ca="true">+IF(OFFSET('Sanitation Data'!$G$31,0,10*ROW('Sanitation Data'!G198))="","",OFFSET('Sanitation Data'!$G$31,0,10*ROW('Sanitation Data'!G198)))</f>
        <v/>
      </c>
      <c r="DD204" s="276" t="str">
        <f ca="true">+IF(OFFSET('Sanitation Data'!$G$32,0,10*ROW('Sanitation Data'!G198))="","",OFFSET('Sanitation Data'!$G$32,0,10*ROW('Sanitation Data'!G198)))</f>
        <v/>
      </c>
      <c r="DE204" s="276" t="str">
        <f ca="true">+IF(OFFSET('Sanitation Data'!$H$28,0,10*ROW('Sanitation Data'!H198))="","",OFFSET('Sanitation Data'!$H$28,0,10*ROW('Sanitation Data'!H198)))</f>
        <v/>
      </c>
      <c r="DF204" s="276" t="str">
        <f ca="true">+IF(OFFSET('Sanitation Data'!$H$29,0,10*ROW('Sanitation Data'!H198))="","",OFFSET('Sanitation Data'!$H$29,0,10*ROW('Sanitation Data'!H198)))</f>
        <v/>
      </c>
      <c r="DG204" s="276" t="str">
        <f ca="true">+IF(OFFSET('Sanitation Data'!$H$30,0,10*ROW('Sanitation Data'!H198))="","",OFFSET('Sanitation Data'!$H$30,0,10*ROW('Sanitation Data'!H198)))</f>
        <v/>
      </c>
      <c r="DH204" s="276" t="str">
        <f ca="true">+IF(OFFSET('Sanitation Data'!$H$31,0,10*ROW('Sanitation Data'!H198))="","",OFFSET('Sanitation Data'!$H$31,0,10*ROW('Sanitation Data'!H198)))</f>
        <v/>
      </c>
      <c r="DI204" s="276" t="str">
        <f ca="true">+IF(OFFSET('Sanitation Data'!$H$32,0,10*ROW('Sanitation Data'!H198))="","",OFFSET('Sanitation Data'!$H$32,0,10*ROW('Sanitation Data'!H198)))</f>
        <v/>
      </c>
      <c r="DJ204" s="276" t="str">
        <f ca="true">+IF(OFFSET('Sanitation Data'!$I$28,0,10*ROW('Sanitation Data'!I198))="","",OFFSET('Sanitation Data'!$I$28,0,10*ROW('Sanitation Data'!I198)))</f>
        <v/>
      </c>
      <c r="DK204" s="276" t="str">
        <f ca="true">+IF(OFFSET('Sanitation Data'!$I$29,0,10*ROW('Sanitation Data'!I198))="","",OFFSET('Sanitation Data'!$I$29,0,10*ROW('Sanitation Data'!I198)))</f>
        <v/>
      </c>
      <c r="DL204" s="276" t="str">
        <f ca="true">+IF(OFFSET('Sanitation Data'!$I$30,0,10*ROW('Sanitation Data'!I198))="","",OFFSET('Sanitation Data'!$I$30,0,10*ROW('Sanitation Data'!I198)))</f>
        <v/>
      </c>
      <c r="DM204" s="276" t="str">
        <f ca="true">+IF(OFFSET('Sanitation Data'!$I$31,0,10*ROW('Sanitation Data'!I198))="","",OFFSET('Sanitation Data'!$I$31,0,10*ROW('Sanitation Data'!I198)))</f>
        <v/>
      </c>
      <c r="DN204" s="276" t="str">
        <f ca="true">+IF(OFFSET('Sanitation Data'!$I$32,0,10*ROW('Sanitation Data'!I198))="","",OFFSET('Sanitation Data'!$I$32,0,10*ROW('Sanitation Data'!I198)))</f>
        <v/>
      </c>
      <c r="DO204" s="276" t="str">
        <f ca="true">+IF(OFFSET('Hygiene Data'!$D$11,0,10*ROW('Hygiene Data'!D198))="","",OFFSET('Hygiene Data'!$D$11,0,10*ROW('Hygiene Data'!D198)))</f>
        <v/>
      </c>
      <c r="DP204" s="276" t="str">
        <f ca="true">+IF(OFFSET('Hygiene Data'!$D$12,0,10*ROW('Hygiene Data'!D198))="","",OFFSET('Hygiene Data'!$D$12,0,10*ROW('Hygiene Data'!D198)))</f>
        <v/>
      </c>
      <c r="DQ204" s="276" t="str">
        <f ca="true">+IF(OFFSET('Hygiene Data'!$D$13,0,10*ROW('Hygiene Data'!D198))="","",OFFSET('Hygiene Data'!$D$13,0,10*ROW('Hygiene Data'!D198)))</f>
        <v/>
      </c>
      <c r="DR204" s="276" t="str">
        <f ca="true">+IF(OFFSET('Hygiene Data'!$E$11,0,10*ROW('Hygiene Data'!E198))="","",OFFSET('Hygiene Data'!$E$11,0,10*ROW('Hygiene Data'!E198)))</f>
        <v/>
      </c>
      <c r="DS204" s="276" t="str">
        <f ca="true">+IF(OFFSET('Hygiene Data'!$E$12,0,10*ROW('Hygiene Data'!E198))="","",OFFSET('Hygiene Data'!$E$12,0,10*ROW('Hygiene Data'!E198)))</f>
        <v/>
      </c>
      <c r="DT204" s="276" t="str">
        <f ca="true">+IF(OFFSET('Hygiene Data'!$E$13,0,10*ROW('Hygiene Data'!E198))="","",OFFSET('Hygiene Data'!$E$13,0,10*ROW('Hygiene Data'!E198)))</f>
        <v/>
      </c>
      <c r="DU204" s="276" t="str">
        <f ca="true">+IF(OFFSET('Hygiene Data'!$F$11,0,10*ROW('Hygiene Data'!F198))="","",OFFSET('Hygiene Data'!$F$11,0,10*ROW('Hygiene Data'!F198)))</f>
        <v/>
      </c>
      <c r="DV204" s="276" t="str">
        <f ca="true">+IF(OFFSET('Hygiene Data'!$F$12,0,10*ROW('Hygiene Data'!F198))="","",OFFSET('Hygiene Data'!$F$12,0,10*ROW('Hygiene Data'!F198)))</f>
        <v/>
      </c>
      <c r="DW204" s="276" t="str">
        <f ca="true">+IF(OFFSET('Hygiene Data'!$F$13,0,10*ROW('Hygiene Data'!F198))="","",OFFSET('Hygiene Data'!$F$13,0,10*ROW('Hygiene Data'!F198)))</f>
        <v/>
      </c>
      <c r="DX204" s="276" t="str">
        <f ca="true">+IF(OFFSET('Hygiene Data'!$G$11,0,10*ROW('Hygiene Data'!G198))="","",OFFSET('Hygiene Data'!$G$11,0,10*ROW('Hygiene Data'!G198)))</f>
        <v/>
      </c>
      <c r="DY204" s="276" t="str">
        <f ca="true">+IF(OFFSET('Hygiene Data'!$G$12,0,10*ROW('Hygiene Data'!G198))="","",OFFSET('Hygiene Data'!$G$12,0,10*ROW('Hygiene Data'!G198)))</f>
        <v/>
      </c>
      <c r="DZ204" s="276" t="str">
        <f ca="true">+IF(OFFSET('Hygiene Data'!$G$13,0,10*ROW('Hygiene Data'!G198))="","",OFFSET('Hygiene Data'!$G$13,0,10*ROW('Hygiene Data'!G198)))</f>
        <v/>
      </c>
      <c r="EA204" s="276" t="str">
        <f ca="true">+IF(OFFSET('Hygiene Data'!$H$11,0,10*ROW('Hygiene Data'!H198))="","",OFFSET('Hygiene Data'!$H$11,0,10*ROW('Hygiene Data'!H198)))</f>
        <v/>
      </c>
      <c r="EB204" s="276" t="str">
        <f ca="true">+IF(OFFSET('Hygiene Data'!$H$12,0,10*ROW('Hygiene Data'!H198))="","",OFFSET('Hygiene Data'!$H$12,0,10*ROW('Hygiene Data'!H198)))</f>
        <v/>
      </c>
      <c r="EC204" s="276" t="str">
        <f ca="true">+IF(OFFSET('Hygiene Data'!$H$13,0,10*ROW('Hygiene Data'!H198))="","",OFFSET('Hygiene Data'!$H$13,0,10*ROW('Hygiene Data'!H198)))</f>
        <v/>
      </c>
      <c r="ED204" s="276" t="str">
        <f ca="true">+IF(OFFSET('Hygiene Data'!$I$11,0,10*ROW('Hygiene Data'!I198))="","",OFFSET('Hygiene Data'!$I$11,0,10*ROW('Hygiene Data'!I198)))</f>
        <v/>
      </c>
      <c r="EE204" s="276" t="str">
        <f ca="true">+IF(OFFSET('Hygiene Data'!$I$12,0,10*ROW('Hygiene Data'!I198))="","",OFFSET('Hygiene Data'!$I$12,0,10*ROW('Hygiene Data'!I198)))</f>
        <v/>
      </c>
      <c r="EF204" s="276"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32"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6"/>
      <c r="BS205" s="276" t="str">
        <f ca="true">+IF(OFFSET('Water Data'!$D$27,0,10*ROW('Water Data'!D199))="","",OFFSET('Water Data'!$D$27,0,10*ROW('Water Data'!D199)))</f>
        <v/>
      </c>
      <c r="BT205" s="276" t="str">
        <f ca="true">+IF(OFFSET('Water Data'!$D$28,0,10*ROW('Water Data'!D199))="","",OFFSET('Water Data'!$D$28,0,10*ROW('Water Data'!D199)))</f>
        <v/>
      </c>
      <c r="BU205" s="276" t="str">
        <f ca="true">+IF(OFFSET('Water Data'!$D$29,0,10*ROW('Water Data'!D199))="","",OFFSET('Water Data'!$D$29,0,10*ROW('Water Data'!D199)))</f>
        <v/>
      </c>
      <c r="BV205" s="276" t="str">
        <f ca="true">+IF(OFFSET('Water Data'!$E$27,0,10*ROW('Water Data'!E199))="","",OFFSET('Water Data'!$E$27,0,10*ROW('Water Data'!E199)))</f>
        <v/>
      </c>
      <c r="BW205" s="276" t="str">
        <f ca="true">+IF(OFFSET('Water Data'!$E$28,0,10*ROW('Water Data'!E199))="","",OFFSET('Water Data'!$E$28,0,10*ROW('Water Data'!E199)))</f>
        <v/>
      </c>
      <c r="BX205" s="276" t="str">
        <f ca="true">+IF(OFFSET('Water Data'!$E$29,0,10*ROW('Water Data'!E199))="","",OFFSET('Water Data'!$E$29,0,10*ROW('Water Data'!E199)))</f>
        <v/>
      </c>
      <c r="BY205" s="276" t="str">
        <f ca="true">+IF(OFFSET('Water Data'!$F$27,0,10*ROW('Water Data'!F199))="","",OFFSET('Water Data'!$F$27,0,10*ROW('Water Data'!F199)))</f>
        <v/>
      </c>
      <c r="BZ205" s="276" t="str">
        <f ca="true">+IF(OFFSET('Water Data'!$F$28,0,10*ROW('Water Data'!F199))="","",OFFSET('Water Data'!$F$28,0,10*ROW('Water Data'!F199)))</f>
        <v/>
      </c>
      <c r="CA205" s="276" t="str">
        <f ca="true">+IF(OFFSET('Water Data'!$F$29,0,10*ROW('Water Data'!F199))="","",OFFSET('Water Data'!$F$29,0,10*ROW('Water Data'!F199)))</f>
        <v/>
      </c>
      <c r="CB205" s="276" t="str">
        <f ca="true">+IF(OFFSET('Water Data'!$G$27,0,10*ROW('Water Data'!G199))="","",OFFSET('Water Data'!$G$27,0,10*ROW('Water Data'!G199)))</f>
        <v/>
      </c>
      <c r="CC205" s="276" t="str">
        <f ca="true">+IF(OFFSET('Water Data'!$G$28,0,10*ROW('Water Data'!G199))="","",OFFSET('Water Data'!$G$28,0,10*ROW('Water Data'!G199)))</f>
        <v/>
      </c>
      <c r="CD205" s="276" t="str">
        <f ca="true">+IF(OFFSET('Water Data'!$G$29,0,10*ROW('Water Data'!G199))="","",OFFSET('Water Data'!$G$29,0,10*ROW('Water Data'!G199)))</f>
        <v/>
      </c>
      <c r="CE205" s="276" t="str">
        <f ca="true">+IF(OFFSET('Water Data'!$H$27,0,10*ROW('Water Data'!H199))="","",OFFSET('Water Data'!$H$27,0,10*ROW('Water Data'!H199)))</f>
        <v/>
      </c>
      <c r="CF205" s="276" t="str">
        <f ca="true">+IF(OFFSET('Water Data'!$H$28,0,10*ROW('Water Data'!H199))="","",OFFSET('Water Data'!$H$28,0,10*ROW('Water Data'!H199)))</f>
        <v/>
      </c>
      <c r="CG205" s="276" t="str">
        <f ca="true">+IF(OFFSET('Water Data'!$H$29,0,10*ROW('Water Data'!H199))="","",OFFSET('Water Data'!$H$29,0,10*ROW('Water Data'!H199)))</f>
        <v/>
      </c>
      <c r="CH205" s="276" t="str">
        <f ca="true">+IF(OFFSET('Water Data'!$I$27,0,10*ROW('Water Data'!I199))="","",OFFSET('Water Data'!$I$27,0,10*ROW('Water Data'!I199)))</f>
        <v/>
      </c>
      <c r="CI205" s="276" t="str">
        <f ca="true">+IF(OFFSET('Water Data'!$I$28,0,10*ROW('Water Data'!I199))="","",OFFSET('Water Data'!$I$28,0,10*ROW('Water Data'!I199)))</f>
        <v/>
      </c>
      <c r="CJ205" s="276" t="str">
        <f ca="true">+IF(OFFSET('Water Data'!$I$29,0,10*ROW('Water Data'!I199))="","",OFFSET('Water Data'!$I$29,0,10*ROW('Water Data'!I199)))</f>
        <v/>
      </c>
      <c r="CK205" s="276" t="str">
        <f ca="true">+IF(OFFSET('Sanitation Data'!$D$28,0,10*ROW('Sanitation Data'!D199))="","",OFFSET('Sanitation Data'!$D$28,0,10*ROW('Sanitation Data'!D199)))</f>
        <v/>
      </c>
      <c r="CL205" s="276" t="str">
        <f ca="true">+IF(OFFSET('Sanitation Data'!$D$29,0,10*ROW('Sanitation Data'!D199))="","",OFFSET('Sanitation Data'!$D$29,0,10*ROW('Sanitation Data'!D199)))</f>
        <v/>
      </c>
      <c r="CM205" s="276" t="str">
        <f ca="true">+IF(OFFSET('Sanitation Data'!$D$30,0,10*ROW('Sanitation Data'!D199))="","",OFFSET('Sanitation Data'!$D$30,0,10*ROW('Sanitation Data'!D199)))</f>
        <v/>
      </c>
      <c r="CN205" s="276" t="str">
        <f ca="true">+IF(OFFSET('Sanitation Data'!$D$31,0,10*ROW('Sanitation Data'!D199))="","",OFFSET('Sanitation Data'!$D$31,0,10*ROW('Sanitation Data'!D199)))</f>
        <v/>
      </c>
      <c r="CO205" s="276" t="str">
        <f ca="true">+IF(OFFSET('Sanitation Data'!$D$32,0,10*ROW('Sanitation Data'!D199))="","",OFFSET('Sanitation Data'!$D$32,0,10*ROW('Sanitation Data'!D199)))</f>
        <v/>
      </c>
      <c r="CP205" s="276" t="str">
        <f ca="true">+IF(OFFSET('Sanitation Data'!$E$28,0,10*ROW('Sanitation Data'!E199))="","",OFFSET('Sanitation Data'!$E$28,0,10*ROW('Sanitation Data'!E199)))</f>
        <v/>
      </c>
      <c r="CQ205" s="276" t="str">
        <f ca="true">+IF(OFFSET('Sanitation Data'!$E$29,0,10*ROW('Sanitation Data'!E199))="","",OFFSET('Sanitation Data'!$E$29,0,10*ROW('Sanitation Data'!E199)))</f>
        <v/>
      </c>
      <c r="CR205" s="276" t="str">
        <f ca="true">+IF(OFFSET('Sanitation Data'!$E$30,0,10*ROW('Sanitation Data'!E199))="","",OFFSET('Sanitation Data'!$E$30,0,10*ROW('Sanitation Data'!E199)))</f>
        <v/>
      </c>
      <c r="CS205" s="276" t="str">
        <f ca="true">+IF(OFFSET('Sanitation Data'!$E$31,0,10*ROW('Sanitation Data'!E199))="","",OFFSET('Sanitation Data'!$E$31,0,10*ROW('Sanitation Data'!E199)))</f>
        <v/>
      </c>
      <c r="CT205" s="276" t="str">
        <f ca="true">+IF(OFFSET('Sanitation Data'!$E$32,0,10*ROW('Sanitation Data'!E199))="","",OFFSET('Sanitation Data'!$E$32,0,10*ROW('Sanitation Data'!E199)))</f>
        <v/>
      </c>
      <c r="CU205" s="276" t="str">
        <f ca="true">+IF(OFFSET('Sanitation Data'!$F$28,0,10*ROW('Sanitation Data'!F199))="","",OFFSET('Sanitation Data'!$F$28,0,10*ROW('Sanitation Data'!F199)))</f>
        <v/>
      </c>
      <c r="CV205" s="276" t="str">
        <f ca="true">+IF(OFFSET('Sanitation Data'!$F$29,0,10*ROW('Sanitation Data'!F199))="","",OFFSET('Sanitation Data'!$F$29,0,10*ROW('Sanitation Data'!F199)))</f>
        <v/>
      </c>
      <c r="CW205" s="276" t="str">
        <f ca="true">+IF(OFFSET('Sanitation Data'!$F$30,0,10*ROW('Sanitation Data'!F199))="","",OFFSET('Sanitation Data'!$F$30,0,10*ROW('Sanitation Data'!F199)))</f>
        <v/>
      </c>
      <c r="CX205" s="276" t="str">
        <f ca="true">+IF(OFFSET('Sanitation Data'!$F$31,0,10*ROW('Sanitation Data'!F199))="","",OFFSET('Sanitation Data'!$F$31,0,10*ROW('Sanitation Data'!F199)))</f>
        <v/>
      </c>
      <c r="CY205" s="276" t="str">
        <f ca="true">+IF(OFFSET('Sanitation Data'!$F$32,0,10*ROW('Sanitation Data'!F199))="","",OFFSET('Sanitation Data'!$F$32,0,10*ROW('Sanitation Data'!F199)))</f>
        <v/>
      </c>
      <c r="CZ205" s="276" t="str">
        <f ca="true">+IF(OFFSET('Sanitation Data'!$G$28,0,10*ROW('Sanitation Data'!G199))="","",OFFSET('Sanitation Data'!$G$28,0,10*ROW('Sanitation Data'!G199)))</f>
        <v/>
      </c>
      <c r="DA205" s="276" t="str">
        <f ca="true">+IF(OFFSET('Sanitation Data'!$G$29,0,10*ROW('Sanitation Data'!G199))="","",OFFSET('Sanitation Data'!$G$29,0,10*ROW('Sanitation Data'!G199)))</f>
        <v/>
      </c>
      <c r="DB205" s="276" t="str">
        <f ca="true">+IF(OFFSET('Sanitation Data'!$G$30,0,10*ROW('Sanitation Data'!G199))="","",OFFSET('Sanitation Data'!$G$30,0,10*ROW('Sanitation Data'!G199)))</f>
        <v/>
      </c>
      <c r="DC205" s="276" t="str">
        <f ca="true">+IF(OFFSET('Sanitation Data'!$G$31,0,10*ROW('Sanitation Data'!G199))="","",OFFSET('Sanitation Data'!$G$31,0,10*ROW('Sanitation Data'!G199)))</f>
        <v/>
      </c>
      <c r="DD205" s="276" t="str">
        <f ca="true">+IF(OFFSET('Sanitation Data'!$G$32,0,10*ROW('Sanitation Data'!G199))="","",OFFSET('Sanitation Data'!$G$32,0,10*ROW('Sanitation Data'!G199)))</f>
        <v/>
      </c>
      <c r="DE205" s="276" t="str">
        <f ca="true">+IF(OFFSET('Sanitation Data'!$H$28,0,10*ROW('Sanitation Data'!H199))="","",OFFSET('Sanitation Data'!$H$28,0,10*ROW('Sanitation Data'!H199)))</f>
        <v/>
      </c>
      <c r="DF205" s="276" t="str">
        <f ca="true">+IF(OFFSET('Sanitation Data'!$H$29,0,10*ROW('Sanitation Data'!H199))="","",OFFSET('Sanitation Data'!$H$29,0,10*ROW('Sanitation Data'!H199)))</f>
        <v/>
      </c>
      <c r="DG205" s="276" t="str">
        <f ca="true">+IF(OFFSET('Sanitation Data'!$H$30,0,10*ROW('Sanitation Data'!H199))="","",OFFSET('Sanitation Data'!$H$30,0,10*ROW('Sanitation Data'!H199)))</f>
        <v/>
      </c>
      <c r="DH205" s="276" t="str">
        <f ca="true">+IF(OFFSET('Sanitation Data'!$H$31,0,10*ROW('Sanitation Data'!H199))="","",OFFSET('Sanitation Data'!$H$31,0,10*ROW('Sanitation Data'!H199)))</f>
        <v/>
      </c>
      <c r="DI205" s="276" t="str">
        <f ca="true">+IF(OFFSET('Sanitation Data'!$H$32,0,10*ROW('Sanitation Data'!H199))="","",OFFSET('Sanitation Data'!$H$32,0,10*ROW('Sanitation Data'!H199)))</f>
        <v/>
      </c>
      <c r="DJ205" s="276" t="str">
        <f ca="true">+IF(OFFSET('Sanitation Data'!$I$28,0,10*ROW('Sanitation Data'!I199))="","",OFFSET('Sanitation Data'!$I$28,0,10*ROW('Sanitation Data'!I199)))</f>
        <v/>
      </c>
      <c r="DK205" s="276" t="str">
        <f ca="true">+IF(OFFSET('Sanitation Data'!$I$29,0,10*ROW('Sanitation Data'!I199))="","",OFFSET('Sanitation Data'!$I$29,0,10*ROW('Sanitation Data'!I199)))</f>
        <v/>
      </c>
      <c r="DL205" s="276" t="str">
        <f ca="true">+IF(OFFSET('Sanitation Data'!$I$30,0,10*ROW('Sanitation Data'!I199))="","",OFFSET('Sanitation Data'!$I$30,0,10*ROW('Sanitation Data'!I199)))</f>
        <v/>
      </c>
      <c r="DM205" s="276" t="str">
        <f ca="true">+IF(OFFSET('Sanitation Data'!$I$31,0,10*ROW('Sanitation Data'!I199))="","",OFFSET('Sanitation Data'!$I$31,0,10*ROW('Sanitation Data'!I199)))</f>
        <v/>
      </c>
      <c r="DN205" s="276" t="str">
        <f ca="true">+IF(OFFSET('Sanitation Data'!$I$32,0,10*ROW('Sanitation Data'!I199))="","",OFFSET('Sanitation Data'!$I$32,0,10*ROW('Sanitation Data'!I199)))</f>
        <v/>
      </c>
      <c r="DO205" s="276" t="str">
        <f ca="true">+IF(OFFSET('Hygiene Data'!$D$11,0,10*ROW('Hygiene Data'!D199))="","",OFFSET('Hygiene Data'!$D$11,0,10*ROW('Hygiene Data'!D199)))</f>
        <v/>
      </c>
      <c r="DP205" s="276" t="str">
        <f ca="true">+IF(OFFSET('Hygiene Data'!$D$12,0,10*ROW('Hygiene Data'!D199))="","",OFFSET('Hygiene Data'!$D$12,0,10*ROW('Hygiene Data'!D199)))</f>
        <v/>
      </c>
      <c r="DQ205" s="276" t="str">
        <f ca="true">+IF(OFFSET('Hygiene Data'!$D$13,0,10*ROW('Hygiene Data'!D199))="","",OFFSET('Hygiene Data'!$D$13,0,10*ROW('Hygiene Data'!D199)))</f>
        <v/>
      </c>
      <c r="DR205" s="276" t="str">
        <f ca="true">+IF(OFFSET('Hygiene Data'!$E$11,0,10*ROW('Hygiene Data'!E199))="","",OFFSET('Hygiene Data'!$E$11,0,10*ROW('Hygiene Data'!E199)))</f>
        <v/>
      </c>
      <c r="DS205" s="276" t="str">
        <f ca="true">+IF(OFFSET('Hygiene Data'!$E$12,0,10*ROW('Hygiene Data'!E199))="","",OFFSET('Hygiene Data'!$E$12,0,10*ROW('Hygiene Data'!E199)))</f>
        <v/>
      </c>
      <c r="DT205" s="276" t="str">
        <f ca="true">+IF(OFFSET('Hygiene Data'!$E$13,0,10*ROW('Hygiene Data'!E199))="","",OFFSET('Hygiene Data'!$E$13,0,10*ROW('Hygiene Data'!E199)))</f>
        <v/>
      </c>
      <c r="DU205" s="276" t="str">
        <f ca="true">+IF(OFFSET('Hygiene Data'!$F$11,0,10*ROW('Hygiene Data'!F199))="","",OFFSET('Hygiene Data'!$F$11,0,10*ROW('Hygiene Data'!F199)))</f>
        <v/>
      </c>
      <c r="DV205" s="276" t="str">
        <f ca="true">+IF(OFFSET('Hygiene Data'!$F$12,0,10*ROW('Hygiene Data'!F199))="","",OFFSET('Hygiene Data'!$F$12,0,10*ROW('Hygiene Data'!F199)))</f>
        <v/>
      </c>
      <c r="DW205" s="276" t="str">
        <f ca="true">+IF(OFFSET('Hygiene Data'!$F$13,0,10*ROW('Hygiene Data'!F199))="","",OFFSET('Hygiene Data'!$F$13,0,10*ROW('Hygiene Data'!F199)))</f>
        <v/>
      </c>
      <c r="DX205" s="276" t="str">
        <f ca="true">+IF(OFFSET('Hygiene Data'!$G$11,0,10*ROW('Hygiene Data'!G199))="","",OFFSET('Hygiene Data'!$G$11,0,10*ROW('Hygiene Data'!G199)))</f>
        <v/>
      </c>
      <c r="DY205" s="276" t="str">
        <f ca="true">+IF(OFFSET('Hygiene Data'!$G$12,0,10*ROW('Hygiene Data'!G199))="","",OFFSET('Hygiene Data'!$G$12,0,10*ROW('Hygiene Data'!G199)))</f>
        <v/>
      </c>
      <c r="DZ205" s="276" t="str">
        <f ca="true">+IF(OFFSET('Hygiene Data'!$G$13,0,10*ROW('Hygiene Data'!G199))="","",OFFSET('Hygiene Data'!$G$13,0,10*ROW('Hygiene Data'!G199)))</f>
        <v/>
      </c>
      <c r="EA205" s="276" t="str">
        <f ca="true">+IF(OFFSET('Hygiene Data'!$H$11,0,10*ROW('Hygiene Data'!H199))="","",OFFSET('Hygiene Data'!$H$11,0,10*ROW('Hygiene Data'!H199)))</f>
        <v/>
      </c>
      <c r="EB205" s="276" t="str">
        <f ca="true">+IF(OFFSET('Hygiene Data'!$H$12,0,10*ROW('Hygiene Data'!H199))="","",OFFSET('Hygiene Data'!$H$12,0,10*ROW('Hygiene Data'!H199)))</f>
        <v/>
      </c>
      <c r="EC205" s="276" t="str">
        <f ca="true">+IF(OFFSET('Hygiene Data'!$H$13,0,10*ROW('Hygiene Data'!H199))="","",OFFSET('Hygiene Data'!$H$13,0,10*ROW('Hygiene Data'!H199)))</f>
        <v/>
      </c>
      <c r="ED205" s="276" t="str">
        <f ca="true">+IF(OFFSET('Hygiene Data'!$I$11,0,10*ROW('Hygiene Data'!I199))="","",OFFSET('Hygiene Data'!$I$11,0,10*ROW('Hygiene Data'!I199)))</f>
        <v/>
      </c>
      <c r="EE205" s="276" t="str">
        <f ca="true">+IF(OFFSET('Hygiene Data'!$I$12,0,10*ROW('Hygiene Data'!I199))="","",OFFSET('Hygiene Data'!$I$12,0,10*ROW('Hygiene Data'!I199)))</f>
        <v/>
      </c>
      <c r="EF205" s="276"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32"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6"/>
      <c r="BS206" s="276" t="str">
        <f ca="true">+IF(OFFSET('Water Data'!$D$27,0,10*ROW('Water Data'!D200))="","",OFFSET('Water Data'!$D$27,0,10*ROW('Water Data'!D200)))</f>
        <v/>
      </c>
      <c r="BT206" s="276" t="str">
        <f ca="true">+IF(OFFSET('Water Data'!$D$28,0,10*ROW('Water Data'!D200))="","",OFFSET('Water Data'!$D$28,0,10*ROW('Water Data'!D200)))</f>
        <v/>
      </c>
      <c r="BU206" s="276" t="str">
        <f ca="true">+IF(OFFSET('Water Data'!$D$29,0,10*ROW('Water Data'!D200))="","",OFFSET('Water Data'!$D$29,0,10*ROW('Water Data'!D200)))</f>
        <v/>
      </c>
      <c r="BV206" s="276" t="str">
        <f ca="true">+IF(OFFSET('Water Data'!$E$27,0,10*ROW('Water Data'!E200))="","",OFFSET('Water Data'!$E$27,0,10*ROW('Water Data'!E200)))</f>
        <v/>
      </c>
      <c r="BW206" s="276" t="str">
        <f ca="true">+IF(OFFSET('Water Data'!$E$28,0,10*ROW('Water Data'!E200))="","",OFFSET('Water Data'!$E$28,0,10*ROW('Water Data'!E200)))</f>
        <v/>
      </c>
      <c r="BX206" s="276" t="str">
        <f ca="true">+IF(OFFSET('Water Data'!$E$29,0,10*ROW('Water Data'!E200))="","",OFFSET('Water Data'!$E$29,0,10*ROW('Water Data'!E200)))</f>
        <v/>
      </c>
      <c r="BY206" s="276" t="str">
        <f ca="true">+IF(OFFSET('Water Data'!$F$27,0,10*ROW('Water Data'!F200))="","",OFFSET('Water Data'!$F$27,0,10*ROW('Water Data'!F200)))</f>
        <v/>
      </c>
      <c r="BZ206" s="276" t="str">
        <f ca="true">+IF(OFFSET('Water Data'!$F$28,0,10*ROW('Water Data'!F200))="","",OFFSET('Water Data'!$F$28,0,10*ROW('Water Data'!F200)))</f>
        <v/>
      </c>
      <c r="CA206" s="276" t="str">
        <f ca="true">+IF(OFFSET('Water Data'!$F$29,0,10*ROW('Water Data'!F200))="","",OFFSET('Water Data'!$F$29,0,10*ROW('Water Data'!F200)))</f>
        <v/>
      </c>
      <c r="CB206" s="276" t="str">
        <f ca="true">+IF(OFFSET('Water Data'!$G$27,0,10*ROW('Water Data'!G200))="","",OFFSET('Water Data'!$G$27,0,10*ROW('Water Data'!G200)))</f>
        <v/>
      </c>
      <c r="CC206" s="276" t="str">
        <f ca="true">+IF(OFFSET('Water Data'!$G$28,0,10*ROW('Water Data'!G200))="","",OFFSET('Water Data'!$G$28,0,10*ROW('Water Data'!G200)))</f>
        <v/>
      </c>
      <c r="CD206" s="276" t="str">
        <f ca="true">+IF(OFFSET('Water Data'!$G$29,0,10*ROW('Water Data'!G200))="","",OFFSET('Water Data'!$G$29,0,10*ROW('Water Data'!G200)))</f>
        <v/>
      </c>
      <c r="CE206" s="276" t="str">
        <f ca="true">+IF(OFFSET('Water Data'!$H$27,0,10*ROW('Water Data'!H200))="","",OFFSET('Water Data'!$H$27,0,10*ROW('Water Data'!H200)))</f>
        <v/>
      </c>
      <c r="CF206" s="276" t="str">
        <f ca="true">+IF(OFFSET('Water Data'!$H$28,0,10*ROW('Water Data'!H200))="","",OFFSET('Water Data'!$H$28,0,10*ROW('Water Data'!H200)))</f>
        <v/>
      </c>
      <c r="CG206" s="276" t="str">
        <f ca="true">+IF(OFFSET('Water Data'!$H$29,0,10*ROW('Water Data'!H200))="","",OFFSET('Water Data'!$H$29,0,10*ROW('Water Data'!H200)))</f>
        <v/>
      </c>
      <c r="CH206" s="276" t="str">
        <f ca="true">+IF(OFFSET('Water Data'!$I$27,0,10*ROW('Water Data'!I200))="","",OFFSET('Water Data'!$I$27,0,10*ROW('Water Data'!I200)))</f>
        <v/>
      </c>
      <c r="CI206" s="276" t="str">
        <f ca="true">+IF(OFFSET('Water Data'!$I$28,0,10*ROW('Water Data'!I200))="","",OFFSET('Water Data'!$I$28,0,10*ROW('Water Data'!I200)))</f>
        <v/>
      </c>
      <c r="CJ206" s="276" t="str">
        <f ca="true">+IF(OFFSET('Water Data'!$I$29,0,10*ROW('Water Data'!I200))="","",OFFSET('Water Data'!$I$29,0,10*ROW('Water Data'!I200)))</f>
        <v/>
      </c>
      <c r="CK206" s="276" t="str">
        <f ca="true">+IF(OFFSET('Sanitation Data'!$D$28,0,10*ROW('Sanitation Data'!D200))="","",OFFSET('Sanitation Data'!$D$28,0,10*ROW('Sanitation Data'!D200)))</f>
        <v/>
      </c>
      <c r="CL206" s="276" t="str">
        <f ca="true">+IF(OFFSET('Sanitation Data'!$D$29,0,10*ROW('Sanitation Data'!D200))="","",OFFSET('Sanitation Data'!$D$29,0,10*ROW('Sanitation Data'!D200)))</f>
        <v/>
      </c>
      <c r="CM206" s="276" t="str">
        <f ca="true">+IF(OFFSET('Sanitation Data'!$D$30,0,10*ROW('Sanitation Data'!D200))="","",OFFSET('Sanitation Data'!$D$30,0,10*ROW('Sanitation Data'!D200)))</f>
        <v/>
      </c>
      <c r="CN206" s="276" t="str">
        <f ca="true">+IF(OFFSET('Sanitation Data'!$D$31,0,10*ROW('Sanitation Data'!D200))="","",OFFSET('Sanitation Data'!$D$31,0,10*ROW('Sanitation Data'!D200)))</f>
        <v/>
      </c>
      <c r="CO206" s="276" t="str">
        <f ca="true">+IF(OFFSET('Sanitation Data'!$D$32,0,10*ROW('Sanitation Data'!D200))="","",OFFSET('Sanitation Data'!$D$32,0,10*ROW('Sanitation Data'!D200)))</f>
        <v/>
      </c>
      <c r="CP206" s="276" t="str">
        <f ca="true">+IF(OFFSET('Sanitation Data'!$E$28,0,10*ROW('Sanitation Data'!E200))="","",OFFSET('Sanitation Data'!$E$28,0,10*ROW('Sanitation Data'!E200)))</f>
        <v/>
      </c>
      <c r="CQ206" s="276" t="str">
        <f ca="true">+IF(OFFSET('Sanitation Data'!$E$29,0,10*ROW('Sanitation Data'!E200))="","",OFFSET('Sanitation Data'!$E$29,0,10*ROW('Sanitation Data'!E200)))</f>
        <v/>
      </c>
      <c r="CR206" s="276" t="str">
        <f ca="true">+IF(OFFSET('Sanitation Data'!$E$30,0,10*ROW('Sanitation Data'!E200))="","",OFFSET('Sanitation Data'!$E$30,0,10*ROW('Sanitation Data'!E200)))</f>
        <v/>
      </c>
      <c r="CS206" s="276" t="str">
        <f ca="true">+IF(OFFSET('Sanitation Data'!$E$31,0,10*ROW('Sanitation Data'!E200))="","",OFFSET('Sanitation Data'!$E$31,0,10*ROW('Sanitation Data'!E200)))</f>
        <v/>
      </c>
      <c r="CT206" s="276" t="str">
        <f ca="true">+IF(OFFSET('Sanitation Data'!$E$32,0,10*ROW('Sanitation Data'!E200))="","",OFFSET('Sanitation Data'!$E$32,0,10*ROW('Sanitation Data'!E200)))</f>
        <v/>
      </c>
      <c r="CU206" s="276" t="str">
        <f ca="true">+IF(OFFSET('Sanitation Data'!$F$28,0,10*ROW('Sanitation Data'!F200))="","",OFFSET('Sanitation Data'!$F$28,0,10*ROW('Sanitation Data'!F200)))</f>
        <v/>
      </c>
      <c r="CV206" s="276" t="str">
        <f ca="true">+IF(OFFSET('Sanitation Data'!$F$29,0,10*ROW('Sanitation Data'!F200))="","",OFFSET('Sanitation Data'!$F$29,0,10*ROW('Sanitation Data'!F200)))</f>
        <v/>
      </c>
      <c r="CW206" s="276" t="str">
        <f ca="true">+IF(OFFSET('Sanitation Data'!$F$30,0,10*ROW('Sanitation Data'!F200))="","",OFFSET('Sanitation Data'!$F$30,0,10*ROW('Sanitation Data'!F200)))</f>
        <v/>
      </c>
      <c r="CX206" s="276" t="str">
        <f ca="true">+IF(OFFSET('Sanitation Data'!$F$31,0,10*ROW('Sanitation Data'!F200))="","",OFFSET('Sanitation Data'!$F$31,0,10*ROW('Sanitation Data'!F200)))</f>
        <v/>
      </c>
      <c r="CY206" s="276" t="str">
        <f ca="true">+IF(OFFSET('Sanitation Data'!$F$32,0,10*ROW('Sanitation Data'!F200))="","",OFFSET('Sanitation Data'!$F$32,0,10*ROW('Sanitation Data'!F200)))</f>
        <v/>
      </c>
      <c r="CZ206" s="276" t="str">
        <f ca="true">+IF(OFFSET('Sanitation Data'!$G$28,0,10*ROW('Sanitation Data'!G200))="","",OFFSET('Sanitation Data'!$G$28,0,10*ROW('Sanitation Data'!G200)))</f>
        <v/>
      </c>
      <c r="DA206" s="276" t="str">
        <f ca="true">+IF(OFFSET('Sanitation Data'!$G$29,0,10*ROW('Sanitation Data'!G200))="","",OFFSET('Sanitation Data'!$G$29,0,10*ROW('Sanitation Data'!G200)))</f>
        <v/>
      </c>
      <c r="DB206" s="276" t="str">
        <f ca="true">+IF(OFFSET('Sanitation Data'!$G$30,0,10*ROW('Sanitation Data'!G200))="","",OFFSET('Sanitation Data'!$G$30,0,10*ROW('Sanitation Data'!G200)))</f>
        <v/>
      </c>
      <c r="DC206" s="276" t="str">
        <f ca="true">+IF(OFFSET('Sanitation Data'!$G$31,0,10*ROW('Sanitation Data'!G200))="","",OFFSET('Sanitation Data'!$G$31,0,10*ROW('Sanitation Data'!G200)))</f>
        <v/>
      </c>
      <c r="DD206" s="276" t="str">
        <f ca="true">+IF(OFFSET('Sanitation Data'!$G$32,0,10*ROW('Sanitation Data'!G200))="","",OFFSET('Sanitation Data'!$G$32,0,10*ROW('Sanitation Data'!G200)))</f>
        <v/>
      </c>
      <c r="DE206" s="276" t="str">
        <f ca="true">+IF(OFFSET('Sanitation Data'!$H$28,0,10*ROW('Sanitation Data'!H200))="","",OFFSET('Sanitation Data'!$H$28,0,10*ROW('Sanitation Data'!H200)))</f>
        <v/>
      </c>
      <c r="DF206" s="276" t="str">
        <f ca="true">+IF(OFFSET('Sanitation Data'!$H$29,0,10*ROW('Sanitation Data'!H200))="","",OFFSET('Sanitation Data'!$H$29,0,10*ROW('Sanitation Data'!H200)))</f>
        <v/>
      </c>
      <c r="DG206" s="276" t="str">
        <f ca="true">+IF(OFFSET('Sanitation Data'!$H$30,0,10*ROW('Sanitation Data'!H200))="","",OFFSET('Sanitation Data'!$H$30,0,10*ROW('Sanitation Data'!H200)))</f>
        <v/>
      </c>
      <c r="DH206" s="276" t="str">
        <f ca="true">+IF(OFFSET('Sanitation Data'!$H$31,0,10*ROW('Sanitation Data'!H200))="","",OFFSET('Sanitation Data'!$H$31,0,10*ROW('Sanitation Data'!H200)))</f>
        <v/>
      </c>
      <c r="DI206" s="276" t="str">
        <f ca="true">+IF(OFFSET('Sanitation Data'!$H$32,0,10*ROW('Sanitation Data'!H200))="","",OFFSET('Sanitation Data'!$H$32,0,10*ROW('Sanitation Data'!H200)))</f>
        <v/>
      </c>
      <c r="DJ206" s="276" t="str">
        <f ca="true">+IF(OFFSET('Sanitation Data'!$I$28,0,10*ROW('Sanitation Data'!I200))="","",OFFSET('Sanitation Data'!$I$28,0,10*ROW('Sanitation Data'!I200)))</f>
        <v/>
      </c>
      <c r="DK206" s="276" t="str">
        <f ca="true">+IF(OFFSET('Sanitation Data'!$I$29,0,10*ROW('Sanitation Data'!I200))="","",OFFSET('Sanitation Data'!$I$29,0,10*ROW('Sanitation Data'!I200)))</f>
        <v/>
      </c>
      <c r="DL206" s="276" t="str">
        <f ca="true">+IF(OFFSET('Sanitation Data'!$I$30,0,10*ROW('Sanitation Data'!I200))="","",OFFSET('Sanitation Data'!$I$30,0,10*ROW('Sanitation Data'!I200)))</f>
        <v/>
      </c>
      <c r="DM206" s="276" t="str">
        <f ca="true">+IF(OFFSET('Sanitation Data'!$I$31,0,10*ROW('Sanitation Data'!I200))="","",OFFSET('Sanitation Data'!$I$31,0,10*ROW('Sanitation Data'!I200)))</f>
        <v/>
      </c>
      <c r="DN206" s="276" t="str">
        <f ca="true">+IF(OFFSET('Sanitation Data'!$I$32,0,10*ROW('Sanitation Data'!I200))="","",OFFSET('Sanitation Data'!$I$32,0,10*ROW('Sanitation Data'!I200)))</f>
        <v/>
      </c>
      <c r="DO206" s="276" t="str">
        <f ca="true">+IF(OFFSET('Hygiene Data'!$D$11,0,10*ROW('Hygiene Data'!D200))="","",OFFSET('Hygiene Data'!$D$11,0,10*ROW('Hygiene Data'!D200)))</f>
        <v/>
      </c>
      <c r="DP206" s="276" t="str">
        <f ca="true">+IF(OFFSET('Hygiene Data'!$D$12,0,10*ROW('Hygiene Data'!D200))="","",OFFSET('Hygiene Data'!$D$12,0,10*ROW('Hygiene Data'!D200)))</f>
        <v/>
      </c>
      <c r="DQ206" s="276" t="str">
        <f ca="true">+IF(OFFSET('Hygiene Data'!$D$13,0,10*ROW('Hygiene Data'!D200))="","",OFFSET('Hygiene Data'!$D$13,0,10*ROW('Hygiene Data'!D200)))</f>
        <v/>
      </c>
      <c r="DR206" s="276" t="str">
        <f ca="true">+IF(OFFSET('Hygiene Data'!$E$11,0,10*ROW('Hygiene Data'!E200))="","",OFFSET('Hygiene Data'!$E$11,0,10*ROW('Hygiene Data'!E200)))</f>
        <v/>
      </c>
      <c r="DS206" s="276" t="str">
        <f ca="true">+IF(OFFSET('Hygiene Data'!$E$12,0,10*ROW('Hygiene Data'!E200))="","",OFFSET('Hygiene Data'!$E$12,0,10*ROW('Hygiene Data'!E200)))</f>
        <v/>
      </c>
      <c r="DT206" s="276" t="str">
        <f ca="true">+IF(OFFSET('Hygiene Data'!$E$13,0,10*ROW('Hygiene Data'!E200))="","",OFFSET('Hygiene Data'!$E$13,0,10*ROW('Hygiene Data'!E200)))</f>
        <v/>
      </c>
      <c r="DU206" s="276" t="str">
        <f ca="true">+IF(OFFSET('Hygiene Data'!$F$11,0,10*ROW('Hygiene Data'!F200))="","",OFFSET('Hygiene Data'!$F$11,0,10*ROW('Hygiene Data'!F200)))</f>
        <v/>
      </c>
      <c r="DV206" s="276" t="str">
        <f ca="true">+IF(OFFSET('Hygiene Data'!$F$12,0,10*ROW('Hygiene Data'!F200))="","",OFFSET('Hygiene Data'!$F$12,0,10*ROW('Hygiene Data'!F200)))</f>
        <v/>
      </c>
      <c r="DW206" s="276" t="str">
        <f ca="true">+IF(OFFSET('Hygiene Data'!$F$13,0,10*ROW('Hygiene Data'!F200))="","",OFFSET('Hygiene Data'!$F$13,0,10*ROW('Hygiene Data'!F200)))</f>
        <v/>
      </c>
      <c r="DX206" s="276" t="str">
        <f ca="true">+IF(OFFSET('Hygiene Data'!$G$11,0,10*ROW('Hygiene Data'!G200))="","",OFFSET('Hygiene Data'!$G$11,0,10*ROW('Hygiene Data'!G200)))</f>
        <v/>
      </c>
      <c r="DY206" s="276" t="str">
        <f ca="true">+IF(OFFSET('Hygiene Data'!$G$12,0,10*ROW('Hygiene Data'!G200))="","",OFFSET('Hygiene Data'!$G$12,0,10*ROW('Hygiene Data'!G200)))</f>
        <v/>
      </c>
      <c r="DZ206" s="276" t="str">
        <f ca="true">+IF(OFFSET('Hygiene Data'!$G$13,0,10*ROW('Hygiene Data'!G200))="","",OFFSET('Hygiene Data'!$G$13,0,10*ROW('Hygiene Data'!G200)))</f>
        <v/>
      </c>
      <c r="EA206" s="276" t="str">
        <f ca="true">+IF(OFFSET('Hygiene Data'!$H$11,0,10*ROW('Hygiene Data'!H200))="","",OFFSET('Hygiene Data'!$H$11,0,10*ROW('Hygiene Data'!H200)))</f>
        <v/>
      </c>
      <c r="EB206" s="276" t="str">
        <f ca="true">+IF(OFFSET('Hygiene Data'!$H$12,0,10*ROW('Hygiene Data'!H200))="","",OFFSET('Hygiene Data'!$H$12,0,10*ROW('Hygiene Data'!H200)))</f>
        <v/>
      </c>
      <c r="EC206" s="276" t="str">
        <f ca="true">+IF(OFFSET('Hygiene Data'!$H$13,0,10*ROW('Hygiene Data'!H200))="","",OFFSET('Hygiene Data'!$H$13,0,10*ROW('Hygiene Data'!H200)))</f>
        <v/>
      </c>
      <c r="ED206" s="276" t="str">
        <f ca="true">+IF(OFFSET('Hygiene Data'!$I$11,0,10*ROW('Hygiene Data'!I200))="","",OFFSET('Hygiene Data'!$I$11,0,10*ROW('Hygiene Data'!I200)))</f>
        <v/>
      </c>
      <c r="EE206" s="276" t="str">
        <f ca="true">+IF(OFFSET('Hygiene Data'!$I$12,0,10*ROW('Hygiene Data'!I200))="","",OFFSET('Hygiene Data'!$I$12,0,10*ROW('Hygiene Data'!I200)))</f>
        <v/>
      </c>
      <c r="EF206" s="276"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32"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6"/>
      <c r="BS207" s="276" t="str">
        <f ca="true">+IF(OFFSET('Water Data'!$D$27,0,10*ROW('Water Data'!D201))="","",OFFSET('Water Data'!$D$27,0,10*ROW('Water Data'!D201)))</f>
        <v/>
      </c>
      <c r="BT207" s="276" t="str">
        <f ca="true">+IF(OFFSET('Water Data'!$D$28,0,10*ROW('Water Data'!D201))="","",OFFSET('Water Data'!$D$28,0,10*ROW('Water Data'!D201)))</f>
        <v/>
      </c>
      <c r="BU207" s="276" t="str">
        <f ca="true">+IF(OFFSET('Water Data'!$D$29,0,10*ROW('Water Data'!D201))="","",OFFSET('Water Data'!$D$29,0,10*ROW('Water Data'!D201)))</f>
        <v/>
      </c>
      <c r="BV207" s="276" t="str">
        <f ca="true">+IF(OFFSET('Water Data'!$E$27,0,10*ROW('Water Data'!E201))="","",OFFSET('Water Data'!$E$27,0,10*ROW('Water Data'!E201)))</f>
        <v/>
      </c>
      <c r="BW207" s="276" t="str">
        <f ca="true">+IF(OFFSET('Water Data'!$E$28,0,10*ROW('Water Data'!E201))="","",OFFSET('Water Data'!$E$28,0,10*ROW('Water Data'!E201)))</f>
        <v/>
      </c>
      <c r="BX207" s="276" t="str">
        <f ca="true">+IF(OFFSET('Water Data'!$E$29,0,10*ROW('Water Data'!E201))="","",OFFSET('Water Data'!$E$29,0,10*ROW('Water Data'!E201)))</f>
        <v/>
      </c>
      <c r="BY207" s="276" t="str">
        <f ca="true">+IF(OFFSET('Water Data'!$F$27,0,10*ROW('Water Data'!F201))="","",OFFSET('Water Data'!$F$27,0,10*ROW('Water Data'!F201)))</f>
        <v/>
      </c>
      <c r="BZ207" s="276" t="str">
        <f ca="true">+IF(OFFSET('Water Data'!$F$28,0,10*ROW('Water Data'!F201))="","",OFFSET('Water Data'!$F$28,0,10*ROW('Water Data'!F201)))</f>
        <v/>
      </c>
      <c r="CA207" s="276" t="str">
        <f ca="true">+IF(OFFSET('Water Data'!$F$29,0,10*ROW('Water Data'!F201))="","",OFFSET('Water Data'!$F$29,0,10*ROW('Water Data'!F201)))</f>
        <v/>
      </c>
      <c r="CB207" s="276" t="str">
        <f ca="true">+IF(OFFSET('Water Data'!$G$27,0,10*ROW('Water Data'!G201))="","",OFFSET('Water Data'!$G$27,0,10*ROW('Water Data'!G201)))</f>
        <v/>
      </c>
      <c r="CC207" s="276" t="str">
        <f ca="true">+IF(OFFSET('Water Data'!$G$28,0,10*ROW('Water Data'!G201))="","",OFFSET('Water Data'!$G$28,0,10*ROW('Water Data'!G201)))</f>
        <v/>
      </c>
      <c r="CD207" s="276" t="str">
        <f ca="true">+IF(OFFSET('Water Data'!$G$29,0,10*ROW('Water Data'!G201))="","",OFFSET('Water Data'!$G$29,0,10*ROW('Water Data'!G201)))</f>
        <v/>
      </c>
      <c r="CE207" s="276" t="str">
        <f ca="true">+IF(OFFSET('Water Data'!$H$27,0,10*ROW('Water Data'!H201))="","",OFFSET('Water Data'!$H$27,0,10*ROW('Water Data'!H201)))</f>
        <v/>
      </c>
      <c r="CF207" s="276" t="str">
        <f ca="true">+IF(OFFSET('Water Data'!$H$28,0,10*ROW('Water Data'!H201))="","",OFFSET('Water Data'!$H$28,0,10*ROW('Water Data'!H201)))</f>
        <v/>
      </c>
      <c r="CG207" s="276" t="str">
        <f ca="true">+IF(OFFSET('Water Data'!$H$29,0,10*ROW('Water Data'!H201))="","",OFFSET('Water Data'!$H$29,0,10*ROW('Water Data'!H201)))</f>
        <v/>
      </c>
      <c r="CH207" s="276" t="str">
        <f ca="true">+IF(OFFSET('Water Data'!$I$27,0,10*ROW('Water Data'!I201))="","",OFFSET('Water Data'!$I$27,0,10*ROW('Water Data'!I201)))</f>
        <v/>
      </c>
      <c r="CI207" s="276" t="str">
        <f ca="true">+IF(OFFSET('Water Data'!$I$28,0,10*ROW('Water Data'!I201))="","",OFFSET('Water Data'!$I$28,0,10*ROW('Water Data'!I201)))</f>
        <v/>
      </c>
      <c r="CJ207" s="276" t="str">
        <f ca="true">+IF(OFFSET('Water Data'!$I$29,0,10*ROW('Water Data'!I201))="","",OFFSET('Water Data'!$I$29,0,10*ROW('Water Data'!I201)))</f>
        <v/>
      </c>
      <c r="CK207" s="276" t="str">
        <f ca="true">+IF(OFFSET('Sanitation Data'!$D$28,0,10*ROW('Sanitation Data'!D201))="","",OFFSET('Sanitation Data'!$D$28,0,10*ROW('Sanitation Data'!D201)))</f>
        <v/>
      </c>
      <c r="CL207" s="276" t="str">
        <f ca="true">+IF(OFFSET('Sanitation Data'!$D$29,0,10*ROW('Sanitation Data'!D201))="","",OFFSET('Sanitation Data'!$D$29,0,10*ROW('Sanitation Data'!D201)))</f>
        <v/>
      </c>
      <c r="CM207" s="276" t="str">
        <f ca="true">+IF(OFFSET('Sanitation Data'!$D$30,0,10*ROW('Sanitation Data'!D201))="","",OFFSET('Sanitation Data'!$D$30,0,10*ROW('Sanitation Data'!D201)))</f>
        <v/>
      </c>
      <c r="CN207" s="276" t="str">
        <f ca="true">+IF(OFFSET('Sanitation Data'!$D$31,0,10*ROW('Sanitation Data'!D201))="","",OFFSET('Sanitation Data'!$D$31,0,10*ROW('Sanitation Data'!D201)))</f>
        <v/>
      </c>
      <c r="CO207" s="276" t="str">
        <f ca="true">+IF(OFFSET('Sanitation Data'!$D$32,0,10*ROW('Sanitation Data'!D201))="","",OFFSET('Sanitation Data'!$D$32,0,10*ROW('Sanitation Data'!D201)))</f>
        <v/>
      </c>
      <c r="CP207" s="276" t="str">
        <f ca="true">+IF(OFFSET('Sanitation Data'!$E$28,0,10*ROW('Sanitation Data'!E201))="","",OFFSET('Sanitation Data'!$E$28,0,10*ROW('Sanitation Data'!E201)))</f>
        <v/>
      </c>
      <c r="CQ207" s="276" t="str">
        <f ca="true">+IF(OFFSET('Sanitation Data'!$E$29,0,10*ROW('Sanitation Data'!E201))="","",OFFSET('Sanitation Data'!$E$29,0,10*ROW('Sanitation Data'!E201)))</f>
        <v/>
      </c>
      <c r="CR207" s="276" t="str">
        <f ca="true">+IF(OFFSET('Sanitation Data'!$E$30,0,10*ROW('Sanitation Data'!E201))="","",OFFSET('Sanitation Data'!$E$30,0,10*ROW('Sanitation Data'!E201)))</f>
        <v/>
      </c>
      <c r="CS207" s="276" t="str">
        <f ca="true">+IF(OFFSET('Sanitation Data'!$E$31,0,10*ROW('Sanitation Data'!E201))="","",OFFSET('Sanitation Data'!$E$31,0,10*ROW('Sanitation Data'!E201)))</f>
        <v/>
      </c>
      <c r="CT207" s="276" t="str">
        <f ca="true">+IF(OFFSET('Sanitation Data'!$E$32,0,10*ROW('Sanitation Data'!E201))="","",OFFSET('Sanitation Data'!$E$32,0,10*ROW('Sanitation Data'!E201)))</f>
        <v/>
      </c>
      <c r="CU207" s="276" t="str">
        <f ca="true">+IF(OFFSET('Sanitation Data'!$F$28,0,10*ROW('Sanitation Data'!F201))="","",OFFSET('Sanitation Data'!$F$28,0,10*ROW('Sanitation Data'!F201)))</f>
        <v/>
      </c>
      <c r="CV207" s="276" t="str">
        <f ca="true">+IF(OFFSET('Sanitation Data'!$F$29,0,10*ROW('Sanitation Data'!F201))="","",OFFSET('Sanitation Data'!$F$29,0,10*ROW('Sanitation Data'!F201)))</f>
        <v/>
      </c>
      <c r="CW207" s="276" t="str">
        <f ca="true">+IF(OFFSET('Sanitation Data'!$F$30,0,10*ROW('Sanitation Data'!F201))="","",OFFSET('Sanitation Data'!$F$30,0,10*ROW('Sanitation Data'!F201)))</f>
        <v/>
      </c>
      <c r="CX207" s="276" t="str">
        <f ca="true">+IF(OFFSET('Sanitation Data'!$F$31,0,10*ROW('Sanitation Data'!F201))="","",OFFSET('Sanitation Data'!$F$31,0,10*ROW('Sanitation Data'!F201)))</f>
        <v/>
      </c>
      <c r="CY207" s="276" t="str">
        <f ca="true">+IF(OFFSET('Sanitation Data'!$F$32,0,10*ROW('Sanitation Data'!F201))="","",OFFSET('Sanitation Data'!$F$32,0,10*ROW('Sanitation Data'!F201)))</f>
        <v/>
      </c>
      <c r="CZ207" s="276" t="str">
        <f ca="true">+IF(OFFSET('Sanitation Data'!$G$28,0,10*ROW('Sanitation Data'!G201))="","",OFFSET('Sanitation Data'!$G$28,0,10*ROW('Sanitation Data'!G201)))</f>
        <v/>
      </c>
      <c r="DA207" s="276" t="str">
        <f ca="true">+IF(OFFSET('Sanitation Data'!$G$29,0,10*ROW('Sanitation Data'!G201))="","",OFFSET('Sanitation Data'!$G$29,0,10*ROW('Sanitation Data'!G201)))</f>
        <v/>
      </c>
      <c r="DB207" s="276" t="str">
        <f ca="true">+IF(OFFSET('Sanitation Data'!$G$30,0,10*ROW('Sanitation Data'!G201))="","",OFFSET('Sanitation Data'!$G$30,0,10*ROW('Sanitation Data'!G201)))</f>
        <v/>
      </c>
      <c r="DC207" s="276" t="str">
        <f ca="true">+IF(OFFSET('Sanitation Data'!$G$31,0,10*ROW('Sanitation Data'!G201))="","",OFFSET('Sanitation Data'!$G$31,0,10*ROW('Sanitation Data'!G201)))</f>
        <v/>
      </c>
      <c r="DD207" s="276" t="str">
        <f ca="true">+IF(OFFSET('Sanitation Data'!$G$32,0,10*ROW('Sanitation Data'!G201))="","",OFFSET('Sanitation Data'!$G$32,0,10*ROW('Sanitation Data'!G201)))</f>
        <v/>
      </c>
      <c r="DE207" s="276" t="str">
        <f ca="true">+IF(OFFSET('Sanitation Data'!$H$28,0,10*ROW('Sanitation Data'!H201))="","",OFFSET('Sanitation Data'!$H$28,0,10*ROW('Sanitation Data'!H201)))</f>
        <v/>
      </c>
      <c r="DF207" s="276" t="str">
        <f ca="true">+IF(OFFSET('Sanitation Data'!$H$29,0,10*ROW('Sanitation Data'!H201))="","",OFFSET('Sanitation Data'!$H$29,0,10*ROW('Sanitation Data'!H201)))</f>
        <v/>
      </c>
      <c r="DG207" s="276" t="str">
        <f ca="true">+IF(OFFSET('Sanitation Data'!$H$30,0,10*ROW('Sanitation Data'!H201))="","",OFFSET('Sanitation Data'!$H$30,0,10*ROW('Sanitation Data'!H201)))</f>
        <v/>
      </c>
      <c r="DH207" s="276" t="str">
        <f ca="true">+IF(OFFSET('Sanitation Data'!$H$31,0,10*ROW('Sanitation Data'!H201))="","",OFFSET('Sanitation Data'!$H$31,0,10*ROW('Sanitation Data'!H201)))</f>
        <v/>
      </c>
      <c r="DI207" s="276" t="str">
        <f ca="true">+IF(OFFSET('Sanitation Data'!$H$32,0,10*ROW('Sanitation Data'!H201))="","",OFFSET('Sanitation Data'!$H$32,0,10*ROW('Sanitation Data'!H201)))</f>
        <v/>
      </c>
      <c r="DJ207" s="276" t="str">
        <f ca="true">+IF(OFFSET('Sanitation Data'!$I$28,0,10*ROW('Sanitation Data'!I201))="","",OFFSET('Sanitation Data'!$I$28,0,10*ROW('Sanitation Data'!I201)))</f>
        <v/>
      </c>
      <c r="DK207" s="276" t="str">
        <f ca="true">+IF(OFFSET('Sanitation Data'!$I$29,0,10*ROW('Sanitation Data'!I201))="","",OFFSET('Sanitation Data'!$I$29,0,10*ROW('Sanitation Data'!I201)))</f>
        <v/>
      </c>
      <c r="DL207" s="276" t="str">
        <f ca="true">+IF(OFFSET('Sanitation Data'!$I$30,0,10*ROW('Sanitation Data'!I201))="","",OFFSET('Sanitation Data'!$I$30,0,10*ROW('Sanitation Data'!I201)))</f>
        <v/>
      </c>
      <c r="DM207" s="276" t="str">
        <f ca="true">+IF(OFFSET('Sanitation Data'!$I$31,0,10*ROW('Sanitation Data'!I201))="","",OFFSET('Sanitation Data'!$I$31,0,10*ROW('Sanitation Data'!I201)))</f>
        <v/>
      </c>
      <c r="DN207" s="276" t="str">
        <f ca="true">+IF(OFFSET('Sanitation Data'!$I$32,0,10*ROW('Sanitation Data'!I201))="","",OFFSET('Sanitation Data'!$I$32,0,10*ROW('Sanitation Data'!I201)))</f>
        <v/>
      </c>
      <c r="DO207" s="276" t="str">
        <f ca="true">+IF(OFFSET('Hygiene Data'!$D$11,0,10*ROW('Hygiene Data'!D201))="","",OFFSET('Hygiene Data'!$D$11,0,10*ROW('Hygiene Data'!D201)))</f>
        <v/>
      </c>
      <c r="DP207" s="276" t="str">
        <f ca="true">+IF(OFFSET('Hygiene Data'!$D$12,0,10*ROW('Hygiene Data'!D201))="","",OFFSET('Hygiene Data'!$D$12,0,10*ROW('Hygiene Data'!D201)))</f>
        <v/>
      </c>
      <c r="DQ207" s="276" t="str">
        <f ca="true">+IF(OFFSET('Hygiene Data'!$D$13,0,10*ROW('Hygiene Data'!D201))="","",OFFSET('Hygiene Data'!$D$13,0,10*ROW('Hygiene Data'!D201)))</f>
        <v/>
      </c>
      <c r="DR207" s="276" t="str">
        <f ca="true">+IF(OFFSET('Hygiene Data'!$E$11,0,10*ROW('Hygiene Data'!E201))="","",OFFSET('Hygiene Data'!$E$11,0,10*ROW('Hygiene Data'!E201)))</f>
        <v/>
      </c>
      <c r="DS207" s="276" t="str">
        <f ca="true">+IF(OFFSET('Hygiene Data'!$E$12,0,10*ROW('Hygiene Data'!E201))="","",OFFSET('Hygiene Data'!$E$12,0,10*ROW('Hygiene Data'!E201)))</f>
        <v/>
      </c>
      <c r="DT207" s="276" t="str">
        <f ca="true">+IF(OFFSET('Hygiene Data'!$E$13,0,10*ROW('Hygiene Data'!E201))="","",OFFSET('Hygiene Data'!$E$13,0,10*ROW('Hygiene Data'!E201)))</f>
        <v/>
      </c>
      <c r="DU207" s="276" t="str">
        <f ca="true">+IF(OFFSET('Hygiene Data'!$F$11,0,10*ROW('Hygiene Data'!F201))="","",OFFSET('Hygiene Data'!$F$11,0,10*ROW('Hygiene Data'!F201)))</f>
        <v/>
      </c>
      <c r="DV207" s="276" t="str">
        <f ca="true">+IF(OFFSET('Hygiene Data'!$F$12,0,10*ROW('Hygiene Data'!F201))="","",OFFSET('Hygiene Data'!$F$12,0,10*ROW('Hygiene Data'!F201)))</f>
        <v/>
      </c>
      <c r="DW207" s="276" t="str">
        <f ca="true">+IF(OFFSET('Hygiene Data'!$F$13,0,10*ROW('Hygiene Data'!F201))="","",OFFSET('Hygiene Data'!$F$13,0,10*ROW('Hygiene Data'!F201)))</f>
        <v/>
      </c>
      <c r="DX207" s="276" t="str">
        <f ca="true">+IF(OFFSET('Hygiene Data'!$G$11,0,10*ROW('Hygiene Data'!G201))="","",OFFSET('Hygiene Data'!$G$11,0,10*ROW('Hygiene Data'!G201)))</f>
        <v/>
      </c>
      <c r="DY207" s="276" t="str">
        <f ca="true">+IF(OFFSET('Hygiene Data'!$G$12,0,10*ROW('Hygiene Data'!G201))="","",OFFSET('Hygiene Data'!$G$12,0,10*ROW('Hygiene Data'!G201)))</f>
        <v/>
      </c>
      <c r="DZ207" s="276" t="str">
        <f ca="true">+IF(OFFSET('Hygiene Data'!$G$13,0,10*ROW('Hygiene Data'!G201))="","",OFFSET('Hygiene Data'!$G$13,0,10*ROW('Hygiene Data'!G201)))</f>
        <v/>
      </c>
      <c r="EA207" s="276" t="str">
        <f ca="true">+IF(OFFSET('Hygiene Data'!$H$11,0,10*ROW('Hygiene Data'!H201))="","",OFFSET('Hygiene Data'!$H$11,0,10*ROW('Hygiene Data'!H201)))</f>
        <v/>
      </c>
      <c r="EB207" s="276" t="str">
        <f ca="true">+IF(OFFSET('Hygiene Data'!$H$12,0,10*ROW('Hygiene Data'!H201))="","",OFFSET('Hygiene Data'!$H$12,0,10*ROW('Hygiene Data'!H201)))</f>
        <v/>
      </c>
      <c r="EC207" s="276" t="str">
        <f ca="true">+IF(OFFSET('Hygiene Data'!$H$13,0,10*ROW('Hygiene Data'!H201))="","",OFFSET('Hygiene Data'!$H$13,0,10*ROW('Hygiene Data'!H201)))</f>
        <v/>
      </c>
      <c r="ED207" s="276" t="str">
        <f ca="true">+IF(OFFSET('Hygiene Data'!$I$11,0,10*ROW('Hygiene Data'!I201))="","",OFFSET('Hygiene Data'!$I$11,0,10*ROW('Hygiene Data'!I201)))</f>
        <v/>
      </c>
      <c r="EE207" s="276" t="str">
        <f ca="true">+IF(OFFSET('Hygiene Data'!$I$12,0,10*ROW('Hygiene Data'!I201))="","",OFFSET('Hygiene Data'!$I$12,0,10*ROW('Hygiene Data'!I201)))</f>
        <v/>
      </c>
      <c r="EF207" s="276"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26" t="s">
        <v>28</v>
      </c>
      <c r="C1" s="547" t="s">
        <v>216</v>
      </c>
      <c r="D1" s="321" t="s">
        <v>159</v>
      </c>
      <c r="E1" s="321"/>
      <c r="F1" s="321"/>
      <c r="G1" s="321"/>
      <c r="H1" s="321"/>
      <c r="I1" s="325"/>
      <c r="J1" s="313"/>
      <c r="K1" s="313"/>
      <c r="BA1" s="251"/>
      <c r="BB1" s="251"/>
      <c r="BC1" s="251"/>
      <c r="BD1" s="251"/>
      <c r="BE1" s="251"/>
      <c r="BF1" s="251"/>
      <c r="BG1" s="251"/>
    </row>
    <row xmlns:x14ac="http://schemas.microsoft.com/office/spreadsheetml/2009/9/ac" r="2" s="312" customFormat="true" ht="30" customHeight="true" x14ac:dyDescent="0.25">
      <c r="A2" s="563" t="s">
        <v>234</v>
      </c>
      <c r="B2" s="322" t="s">
        <v>215</v>
      </c>
      <c r="C2" s="243" t="s">
        <v>185</v>
      </c>
      <c r="D2" s="243" t="s">
        <v>160</v>
      </c>
      <c r="E2" s="323"/>
      <c r="F2" s="323"/>
      <c r="G2" s="323"/>
      <c r="H2" s="323"/>
      <c r="I2" s="324"/>
      <c r="J2" s="313" t="s">
        <v>217</v>
      </c>
      <c r="K2" s="313"/>
      <c r="BB2" s="251"/>
      <c r="BC2" s="251"/>
      <c r="BD2" s="251"/>
      <c r="BE2" s="251"/>
      <c r="BF2" s="251"/>
      <c r="BG2" s="251"/>
    </row>
    <row xmlns:x14ac="http://schemas.microsoft.com/office/spreadsheetml/2009/9/ac" r="3" s="251" customFormat="true" ht="18" customHeight="true" x14ac:dyDescent="0.25">
      <c r="A3" s="563"/>
      <c r="B3" s="244" t="s">
        <v>177</v>
      </c>
      <c r="C3" s="245" t="s">
        <v>56</v>
      </c>
      <c r="D3" s="246" t="s">
        <v>7</v>
      </c>
      <c r="E3" s="247" t="s">
        <v>1</v>
      </c>
      <c r="F3" s="247" t="s">
        <v>2</v>
      </c>
      <c r="G3" s="247" t="s">
        <v>16</v>
      </c>
      <c r="H3" s="247" t="s">
        <v>17</v>
      </c>
      <c r="I3" s="248" t="s">
        <v>18</v>
      </c>
      <c r="J3" s="249"/>
      <c r="K3" s="249"/>
      <c r="L3" s="250"/>
      <c r="V3" s="250"/>
      <c r="AF3" s="250"/>
      <c r="AP3" s="250"/>
      <c r="AZ3" s="250"/>
      <c r="BA3" s="250"/>
      <c r="BB3" s="242"/>
      <c r="BC3" s="242"/>
      <c r="BD3" s="242"/>
      <c r="BE3" s="242"/>
      <c r="BF3" s="242"/>
      <c r="BG3" s="242"/>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77" t="str">
        <f>IF(ISBLANK('Data Summary'!A6),"",'Data Summary'!A6)</f>
        <v>GUY_2010_EMIS</v>
      </c>
      <c r="B4" s="115"/>
      <c r="C4" s="64" t="s">
        <v>24</v>
      </c>
      <c r="D4" s="9">
        <f>IF(COUNTA(D13)=0,"",D13)</f>
        <v>5</v>
      </c>
      <c r="E4" s="9" t="str">
        <f t="shared" ref="E4:I4" si="0">IF(COUNTA(E13)=0,"",E13)</f>
        <v/>
      </c>
      <c r="F4" s="9" t="str">
        <f t="shared" si="0"/>
        <v/>
      </c>
      <c r="G4" s="9" t="str">
        <f t="shared" si="0"/>
        <v/>
      </c>
      <c r="H4" s="9">
        <f t="shared" si="0"/>
        <v>5</v>
      </c>
      <c r="I4" s="28" t="str">
        <f t="shared" si="0"/>
        <v/>
      </c>
      <c r="J4" s="23"/>
      <c r="K4" s="23"/>
      <c r="L4" s="116"/>
      <c r="V4" s="116"/>
      <c r="AF4" s="116"/>
      <c r="AP4" s="116"/>
      <c r="AZ4" s="116"/>
      <c r="BA4" s="116"/>
      <c r="BB4" s="140"/>
      <c r="BC4" s="140"/>
      <c r="BD4" s="140"/>
      <c r="BE4" s="140"/>
      <c r="BF4" s="140"/>
      <c r="BG4" s="140"/>
      <c r="BJ4" s="116"/>
      <c r="BT4" s="116"/>
      <c r="CD4" s="116"/>
      <c r="CN4" s="116"/>
      <c r="CX4" s="116"/>
      <c r="DH4" s="116"/>
      <c r="DR4" s="116"/>
      <c r="EB4" s="116"/>
      <c r="EL4" s="116"/>
      <c r="EV4" s="116"/>
      <c r="FF4" s="116"/>
      <c r="FP4" s="116"/>
      <c r="FZ4" s="116"/>
      <c r="GJ4" s="116"/>
      <c r="GT4" s="116"/>
      <c r="HD4" s="116"/>
      <c r="HN4" s="116"/>
      <c r="HX4" s="116"/>
    </row>
    <row xmlns:x14ac="http://schemas.microsoft.com/office/spreadsheetml/2009/9/ac" r="5" s="4" customFormat="true" x14ac:dyDescent="0.25">
      <c r="A5" s="378" t="str">
        <f ca="true">IF(ISBLANK('Data Summary'!A7),"",'Data Summary'!A7)</f>
        <v/>
      </c>
      <c r="B5" s="115"/>
      <c r="C5" s="64" t="s">
        <v>0</v>
      </c>
      <c r="D5" s="9">
        <f>IF((COUNTA(D14:D25)=0)+(COUNTA(D13)=0),"",100-D13-SUMPRODUCT(C14:C25,D14:D25))</f>
        <v>12</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12</v>
      </c>
      <c r="I5" s="28"/>
      <c r="J5" s="23"/>
      <c r="K5" s="23"/>
      <c r="L5" s="116"/>
      <c r="V5" s="116"/>
      <c r="AF5" s="116"/>
      <c r="AP5" s="116"/>
      <c r="AZ5" s="116"/>
      <c r="BA5" s="116"/>
      <c r="BB5" s="140"/>
      <c r="BC5" s="140"/>
      <c r="BD5" s="140"/>
      <c r="BE5" s="140"/>
      <c r="BF5" s="140"/>
      <c r="BG5" s="140"/>
      <c r="BJ5" s="116"/>
      <c r="BT5" s="116"/>
      <c r="CD5" s="116"/>
      <c r="CN5" s="116"/>
      <c r="CX5" s="116"/>
      <c r="DH5" s="116"/>
      <c r="DR5" s="116"/>
      <c r="EB5" s="116"/>
      <c r="EL5" s="116"/>
      <c r="EV5" s="116"/>
      <c r="FF5" s="116"/>
      <c r="FP5" s="116"/>
      <c r="FZ5" s="116"/>
      <c r="GJ5" s="116"/>
      <c r="GT5" s="116"/>
      <c r="HD5" s="116"/>
      <c r="HN5" s="116"/>
      <c r="HX5" s="116"/>
    </row>
    <row xmlns:x14ac="http://schemas.microsoft.com/office/spreadsheetml/2009/9/ac" r="6" s="4" customFormat="true" x14ac:dyDescent="0.25">
      <c r="A6" s="378" t="str">
        <f ca="true">IF(ISBLANK('Data Summary'!A8),"",'Data Summary'!A8)</f>
        <v/>
      </c>
      <c r="B6" s="115"/>
      <c r="C6" s="64" t="s">
        <v>19</v>
      </c>
      <c r="D6" s="9">
        <f>IF(COUNTA(D14:D25)=0,"",SUMPRODUCT(D14:D25,C14:C25))</f>
        <v>83</v>
      </c>
      <c r="E6" s="9" t="str">
        <f>IF(COUNTA(E14:E25)=0,"",SUMPRODUCT(E14:E25,C14:C25))</f>
        <v/>
      </c>
      <c r="F6" s="9" t="str">
        <f>IF(COUNTA(F14:F25)=0,"",SUMPRODUCT(F14:F25,C14:C25))</f>
        <v/>
      </c>
      <c r="G6" s="9" t="str">
        <f>IF(COUNTA(G14:G25)=0,"",SUMPRODUCT(G14:G25,C14:C25))</f>
        <v/>
      </c>
      <c r="H6" s="9">
        <f>IF(COUNTA(H14:H25)=0,"",SUMPRODUCT(H14:H25,C14:C25))</f>
        <v>83</v>
      </c>
      <c r="I6" s="28" t="str">
        <f>IF(COUNTA(I14:I25)=0,"",SUMPRODUCT(I14:I25,C14:C25))</f>
        <v/>
      </c>
      <c r="J6" s="23"/>
      <c r="K6" s="23"/>
      <c r="L6" s="116"/>
      <c r="V6" s="116"/>
      <c r="AF6" s="116"/>
      <c r="AP6" s="116"/>
      <c r="AZ6" s="116"/>
      <c r="BA6" s="116"/>
      <c r="BB6" s="140"/>
      <c r="BC6" s="140"/>
      <c r="BD6" s="140"/>
      <c r="BE6" s="140"/>
      <c r="BF6" s="140"/>
      <c r="BG6" s="140"/>
      <c r="BJ6" s="116"/>
      <c r="BT6" s="116"/>
      <c r="CD6" s="116"/>
      <c r="CN6" s="116"/>
      <c r="CX6" s="116"/>
      <c r="DH6" s="116"/>
      <c r="DR6" s="116"/>
      <c r="EB6" s="116"/>
      <c r="EL6" s="116"/>
      <c r="EV6" s="116"/>
      <c r="FF6" s="116"/>
      <c r="FP6" s="116"/>
      <c r="FZ6" s="116"/>
      <c r="GJ6" s="116"/>
      <c r="GT6" s="116"/>
      <c r="HD6" s="116"/>
      <c r="HN6" s="116"/>
      <c r="HX6" s="116"/>
    </row>
    <row xmlns:x14ac="http://schemas.microsoft.com/office/spreadsheetml/2009/9/ac" r="7" s="4" customFormat="true" x14ac:dyDescent="0.25">
      <c r="A7" s="378" t="str">
        <f ca="true">IF(ISBLANK('Data Summary'!A9),"",'Data Summary'!A9)</f>
        <v/>
      </c>
      <c r="B7" s="116"/>
      <c r="C7" s="98" t="s">
        <v>38</v>
      </c>
      <c r="D7" s="99"/>
      <c r="E7" s="8"/>
      <c r="F7" s="8"/>
      <c r="G7" s="8"/>
      <c r="H7" s="8"/>
      <c r="I7" s="28"/>
      <c r="J7" s="23"/>
      <c r="K7" s="23"/>
      <c r="L7" s="116"/>
      <c r="V7" s="116"/>
      <c r="AF7" s="116"/>
      <c r="AP7" s="116"/>
      <c r="AZ7" s="116"/>
      <c r="BA7" s="116"/>
      <c r="BB7" s="140"/>
      <c r="BC7" s="140"/>
      <c r="BD7" s="140"/>
      <c r="BE7" s="140"/>
      <c r="BF7" s="140"/>
      <c r="BG7" s="140"/>
      <c r="BJ7" s="116"/>
      <c r="BT7" s="116"/>
      <c r="CD7" s="116"/>
      <c r="CN7" s="116"/>
      <c r="CX7" s="116"/>
      <c r="DH7" s="116"/>
      <c r="DR7" s="116"/>
      <c r="EB7" s="116"/>
      <c r="EL7" s="116"/>
      <c r="EV7" s="116"/>
      <c r="FF7" s="116"/>
      <c r="FP7" s="116"/>
      <c r="FZ7" s="116"/>
      <c r="GJ7" s="116"/>
      <c r="GT7" s="116"/>
      <c r="HD7" s="116"/>
      <c r="HN7" s="116"/>
      <c r="HX7" s="116"/>
    </row>
    <row xmlns:x14ac="http://schemas.microsoft.com/office/spreadsheetml/2009/9/ac" r="8" s="4" customFormat="true" ht="15.6" customHeight="true" x14ac:dyDescent="0.25">
      <c r="A8" s="378" t="str">
        <f ca="true">IF(ISBLANK('Data Summary'!A10),"",'Data Summary'!A10)</f>
        <v/>
      </c>
      <c r="B8" s="115"/>
      <c r="C8" s="98" t="s">
        <v>106</v>
      </c>
      <c r="D8" s="100"/>
      <c r="E8" s="9"/>
      <c r="F8" s="9"/>
      <c r="G8" s="9"/>
      <c r="H8" s="9"/>
      <c r="I8" s="28"/>
      <c r="J8" s="23"/>
      <c r="K8" s="23"/>
      <c r="L8" s="116"/>
      <c r="V8" s="116"/>
      <c r="AF8" s="116"/>
      <c r="AP8" s="116"/>
      <c r="AZ8" s="116"/>
      <c r="BA8" s="116"/>
      <c r="BB8" s="140"/>
      <c r="BC8" s="140"/>
      <c r="BD8" s="140"/>
      <c r="BE8" s="140"/>
      <c r="BF8" s="140"/>
      <c r="BG8" s="140"/>
      <c r="BJ8" s="116"/>
      <c r="BT8" s="116"/>
      <c r="CD8" s="116"/>
      <c r="CN8" s="116"/>
      <c r="CX8" s="116"/>
      <c r="DH8" s="116"/>
      <c r="DR8" s="116"/>
      <c r="EB8" s="116"/>
      <c r="EL8" s="116"/>
      <c r="EV8" s="116"/>
      <c r="FF8" s="116"/>
      <c r="FP8" s="116"/>
      <c r="FZ8" s="116"/>
      <c r="GJ8" s="116"/>
      <c r="GT8" s="116"/>
      <c r="HD8" s="116"/>
      <c r="HN8" s="116"/>
      <c r="HX8" s="116"/>
    </row>
    <row xmlns:x14ac="http://schemas.microsoft.com/office/spreadsheetml/2009/9/ac" r="9" s="4" customFormat="true" x14ac:dyDescent="0.25">
      <c r="A9" s="378" t="str">
        <f ca="true">IF(ISBLANK('Data Summary'!A11),"",'Data Summary'!A11)</f>
        <v/>
      </c>
      <c r="B9" s="115" t="s">
        <v>161</v>
      </c>
      <c r="C9" s="64" t="s">
        <v>178</v>
      </c>
      <c r="D9" s="8">
        <f>15+56</f>
        <v>71</v>
      </c>
      <c r="E9" s="7"/>
      <c r="F9" s="7"/>
      <c r="G9" s="7"/>
      <c r="H9" s="7">
        <v>71</v>
      </c>
      <c r="I9" s="25"/>
      <c r="J9" s="23"/>
      <c r="K9" s="23"/>
      <c r="L9" s="116"/>
      <c r="V9" s="116"/>
      <c r="AF9" s="116"/>
      <c r="AP9" s="116"/>
      <c r="AZ9" s="116"/>
      <c r="BA9" s="116"/>
      <c r="BB9" s="140"/>
      <c r="BC9" s="140"/>
      <c r="BD9" s="140"/>
      <c r="BE9" s="140"/>
      <c r="BF9" s="140"/>
      <c r="BG9" s="140"/>
      <c r="BJ9" s="116"/>
      <c r="BT9" s="116"/>
      <c r="CD9" s="116"/>
      <c r="CN9" s="116"/>
      <c r="CX9" s="116"/>
      <c r="DH9" s="116"/>
      <c r="DR9" s="116"/>
      <c r="EB9" s="116"/>
      <c r="EL9" s="116"/>
      <c r="EV9" s="116"/>
      <c r="FF9" s="116"/>
      <c r="FP9" s="116"/>
      <c r="FZ9" s="116"/>
      <c r="GJ9" s="116"/>
      <c r="GT9" s="116"/>
      <c r="HD9" s="116"/>
      <c r="HN9" s="116"/>
      <c r="HX9" s="116"/>
    </row>
    <row xmlns:x14ac="http://schemas.microsoft.com/office/spreadsheetml/2009/9/ac" r="10" s="4" customFormat="true" x14ac:dyDescent="0.25">
      <c r="A10" s="378" t="str">
        <f ca="true">IF(ISBLANK('Data Summary'!A12),"",'Data Summary'!A12)</f>
        <v/>
      </c>
      <c r="B10" s="115"/>
      <c r="C10" s="64" t="s">
        <v>107</v>
      </c>
      <c r="D10" s="101"/>
      <c r="E10" s="7"/>
      <c r="F10" s="7"/>
      <c r="G10" s="7"/>
      <c r="H10" s="7"/>
      <c r="I10" s="25"/>
      <c r="J10" s="23"/>
      <c r="K10" s="23"/>
      <c r="L10" s="116"/>
      <c r="V10" s="116"/>
      <c r="AF10" s="116"/>
      <c r="AP10" s="116"/>
      <c r="AZ10" s="116"/>
      <c r="BA10" s="116"/>
      <c r="BJ10" s="116"/>
      <c r="BT10" s="116"/>
      <c r="CD10" s="116"/>
      <c r="CN10" s="116"/>
      <c r="CX10" s="116"/>
      <c r="DH10" s="116"/>
      <c r="DR10" s="116"/>
      <c r="EB10" s="116"/>
      <c r="EL10" s="116"/>
      <c r="EV10" s="116"/>
      <c r="FF10" s="116"/>
      <c r="FP10" s="116"/>
      <c r="FZ10" s="116"/>
      <c r="GJ10" s="116"/>
      <c r="GT10" s="116"/>
      <c r="HD10" s="116"/>
      <c r="HN10" s="116"/>
      <c r="HX10" s="116"/>
    </row>
    <row xmlns:x14ac="http://schemas.microsoft.com/office/spreadsheetml/2009/9/ac" r="11" s="4" customFormat="true" x14ac:dyDescent="0.25">
      <c r="A11" s="378" t="str">
        <f ca="true">IF(ISBLANK('Data Summary'!A13),"",'Data Summary'!A13)</f>
        <v/>
      </c>
      <c r="B11" s="115"/>
      <c r="C11" s="64" t="s">
        <v>108</v>
      </c>
      <c r="D11" s="101"/>
      <c r="E11" s="7"/>
      <c r="F11" s="7"/>
      <c r="G11" s="7"/>
      <c r="H11" s="7"/>
      <c r="I11" s="25"/>
      <c r="J11" s="23"/>
      <c r="K11" s="23"/>
      <c r="L11" s="116"/>
      <c r="V11" s="116"/>
      <c r="AF11" s="116"/>
      <c r="AP11" s="116"/>
      <c r="AZ11" s="116"/>
      <c r="BA11" s="116"/>
      <c r="BJ11" s="116"/>
      <c r="BT11" s="116"/>
      <c r="CD11" s="116"/>
      <c r="CN11" s="116"/>
      <c r="CX11" s="116"/>
      <c r="DH11" s="116"/>
      <c r="DR11" s="116"/>
      <c r="EB11" s="116"/>
      <c r="EL11" s="116"/>
      <c r="EV11" s="116"/>
      <c r="FF11" s="116"/>
      <c r="FP11" s="116"/>
      <c r="FZ11" s="116"/>
      <c r="GJ11" s="116"/>
      <c r="GT11" s="116"/>
      <c r="HD11" s="116"/>
      <c r="HN11" s="116"/>
      <c r="HX11" s="116"/>
    </row>
    <row xmlns:x14ac="http://schemas.microsoft.com/office/spreadsheetml/2009/9/ac" r="12" s="257" customFormat="true" ht="18" customHeight="true" x14ac:dyDescent="0.2">
      <c r="A12" s="378" t="str">
        <f ca="true">IF(ISBLANK('Data Summary'!A14),"",'Data Summary'!A14)</f>
        <v/>
      </c>
      <c r="B12" s="252" t="s">
        <v>57</v>
      </c>
      <c r="C12" s="253" t="s">
        <v>27</v>
      </c>
      <c r="D12" s="254"/>
      <c r="E12" s="254"/>
      <c r="F12" s="254"/>
      <c r="G12" s="254"/>
      <c r="H12" s="254"/>
      <c r="I12" s="255"/>
      <c r="J12" s="249"/>
      <c r="K12" s="249"/>
      <c r="L12" s="256"/>
      <c r="V12" s="256"/>
      <c r="AF12" s="256"/>
      <c r="AP12" s="256"/>
      <c r="AZ12" s="256"/>
      <c r="BA12" s="256"/>
      <c r="BJ12" s="256"/>
      <c r="BT12" s="256"/>
      <c r="CD12" s="256"/>
      <c r="CN12" s="256"/>
      <c r="CX12" s="256"/>
      <c r="DH12" s="256"/>
      <c r="DR12" s="256"/>
      <c r="EB12" s="256"/>
      <c r="EL12" s="256"/>
      <c r="EV12" s="256"/>
      <c r="FF12" s="256"/>
      <c r="FP12" s="256"/>
      <c r="FZ12" s="256"/>
      <c r="GJ12" s="256"/>
      <c r="GT12" s="256"/>
      <c r="HD12" s="256"/>
      <c r="HN12" s="256"/>
      <c r="HX12" s="256"/>
    </row>
    <row xmlns:x14ac="http://schemas.microsoft.com/office/spreadsheetml/2009/9/ac" r="13" s="14" customFormat="true" ht="14.25" customHeight="true" x14ac:dyDescent="0.2">
      <c r="A13" s="378" t="str">
        <f ca="true">IF(ISBLANK('Data Summary'!A15),"",'Data Summary'!A15)</f>
        <v/>
      </c>
      <c r="B13" s="117" t="s">
        <v>55</v>
      </c>
      <c r="C13" s="5">
        <v>0</v>
      </c>
      <c r="D13" s="44">
        <v>5</v>
      </c>
      <c r="E13" s="44"/>
      <c r="F13" s="44"/>
      <c r="G13" s="44"/>
      <c r="H13" s="44">
        <v>5</v>
      </c>
      <c r="I13" s="65"/>
      <c r="J13" s="11"/>
      <c r="K13" s="11"/>
      <c r="L13" s="125"/>
      <c r="V13" s="125"/>
      <c r="AF13" s="125"/>
      <c r="AP13" s="125"/>
      <c r="AZ13" s="125"/>
      <c r="BA13" s="141"/>
      <c r="BB13" s="141"/>
      <c r="BC13" s="141"/>
      <c r="BD13" s="141"/>
      <c r="BE13" s="141"/>
      <c r="BF13" s="141"/>
      <c r="BG13" s="141"/>
      <c r="BJ13" s="125"/>
      <c r="BT13" s="125"/>
      <c r="CD13" s="125"/>
      <c r="CN13" s="125"/>
      <c r="CX13" s="125"/>
      <c r="DH13" s="125"/>
      <c r="DR13" s="125"/>
      <c r="EB13" s="125"/>
      <c r="EL13" s="125"/>
      <c r="EV13" s="125"/>
      <c r="FF13" s="125"/>
      <c r="FP13" s="125"/>
      <c r="FZ13" s="125"/>
      <c r="GJ13" s="125"/>
      <c r="GT13" s="125"/>
      <c r="HD13" s="125"/>
      <c r="HN13" s="125"/>
      <c r="HX13" s="125"/>
    </row>
    <row xmlns:x14ac="http://schemas.microsoft.com/office/spreadsheetml/2009/9/ac" r="14" x14ac:dyDescent="0.25">
      <c r="A14" s="378" t="str">
        <f ca="true">IF(ISBLANK('Data Summary'!A16),"",'Data Summary'!A16)</f>
        <v/>
      </c>
      <c r="B14" s="118" t="s">
        <v>105</v>
      </c>
      <c r="C14" s="22">
        <v>0</v>
      </c>
      <c r="D14" s="44"/>
      <c r="E14" s="44"/>
      <c r="F14" s="44"/>
      <c r="G14" s="44"/>
      <c r="H14" s="44"/>
      <c r="I14" s="65"/>
      <c r="J14" s="11"/>
      <c r="K14" s="11"/>
      <c r="BA14" s="142"/>
      <c r="BB14" s="142"/>
      <c r="BC14" s="142"/>
      <c r="BD14" s="142"/>
      <c r="BE14" s="142"/>
      <c r="BF14" s="142"/>
      <c r="BG14" s="142"/>
    </row>
    <row xmlns:x14ac="http://schemas.microsoft.com/office/spreadsheetml/2009/9/ac" r="15" s="2" customFormat="true" x14ac:dyDescent="0.25">
      <c r="A15" s="378" t="str">
        <f ca="true">IF(ISBLANK('Data Summary'!A17),"",'Data Summary'!A17)</f>
        <v/>
      </c>
      <c r="B15" s="118" t="s">
        <v>162</v>
      </c>
      <c r="C15" s="6">
        <v>1</v>
      </c>
      <c r="D15" s="44">
        <v>15</v>
      </c>
      <c r="E15" s="7"/>
      <c r="F15" s="7"/>
      <c r="G15" s="7"/>
      <c r="H15" s="44">
        <v>15</v>
      </c>
      <c r="I15" s="65"/>
      <c r="J15" s="11"/>
      <c r="K15" s="11"/>
      <c r="L15" s="126"/>
      <c r="V15" s="126"/>
      <c r="AF15" s="126"/>
      <c r="AP15" s="126"/>
      <c r="AZ15" s="126"/>
      <c r="BA15" s="143"/>
      <c r="BB15" s="143"/>
      <c r="BC15" s="143"/>
      <c r="BD15" s="143"/>
      <c r="BE15" s="143"/>
      <c r="BF15" s="143"/>
      <c r="BG15" s="143"/>
      <c r="BJ15" s="126"/>
      <c r="BT15" s="126"/>
      <c r="CD15" s="126"/>
      <c r="CN15" s="126"/>
      <c r="CX15" s="126"/>
      <c r="DH15" s="126"/>
      <c r="DR15" s="126"/>
      <c r="EB15" s="126"/>
      <c r="EL15" s="126"/>
      <c r="EV15" s="126"/>
      <c r="FF15" s="126"/>
      <c r="FP15" s="126"/>
      <c r="FZ15" s="126"/>
      <c r="GJ15" s="126"/>
      <c r="GT15" s="126"/>
      <c r="HD15" s="126"/>
      <c r="HN15" s="126"/>
      <c r="HX15" s="126"/>
    </row>
    <row xmlns:x14ac="http://schemas.microsoft.com/office/spreadsheetml/2009/9/ac" r="16" s="2" customFormat="true" x14ac:dyDescent="0.25">
      <c r="A16" s="378" t="str">
        <f ca="true">IF(ISBLANK('Data Summary'!A18),"",'Data Summary'!A18)</f>
        <v/>
      </c>
      <c r="B16" s="118" t="s">
        <v>163</v>
      </c>
      <c r="C16" s="13">
        <v>1</v>
      </c>
      <c r="D16" s="44">
        <v>56</v>
      </c>
      <c r="E16" s="7"/>
      <c r="F16" s="7"/>
      <c r="G16" s="7"/>
      <c r="H16" s="44">
        <v>56</v>
      </c>
      <c r="I16" s="65"/>
      <c r="J16" s="11"/>
      <c r="K16" s="11"/>
      <c r="L16" s="126"/>
      <c r="V16" s="126"/>
      <c r="AF16" s="126"/>
      <c r="AP16" s="126"/>
      <c r="AZ16" s="126"/>
      <c r="BA16" s="143"/>
      <c r="BB16" s="143"/>
      <c r="BC16" s="143"/>
      <c r="BD16" s="143"/>
      <c r="BE16" s="143"/>
      <c r="BF16" s="143"/>
      <c r="BG16" s="143"/>
      <c r="BJ16" s="126"/>
      <c r="BT16" s="126"/>
      <c r="CD16" s="126"/>
      <c r="CN16" s="126"/>
      <c r="CX16" s="126"/>
      <c r="DH16" s="126"/>
      <c r="DR16" s="126"/>
      <c r="EB16" s="126"/>
      <c r="EL16" s="126"/>
      <c r="EV16" s="126"/>
      <c r="FF16" s="126"/>
      <c r="FP16" s="126"/>
      <c r="FZ16" s="126"/>
      <c r="GJ16" s="126"/>
      <c r="GT16" s="126"/>
      <c r="HD16" s="126"/>
      <c r="HN16" s="126"/>
      <c r="HX16" s="126"/>
    </row>
    <row xmlns:x14ac="http://schemas.microsoft.com/office/spreadsheetml/2009/9/ac" r="17" s="2" customFormat="true" x14ac:dyDescent="0.25">
      <c r="A17" s="378" t="str">
        <f ca="true">IF(ISBLANK('Data Summary'!A19),"",'Data Summary'!A19)</f>
        <v/>
      </c>
      <c r="B17" s="118" t="s">
        <v>164</v>
      </c>
      <c r="C17" s="13">
        <v>0.5</v>
      </c>
      <c r="D17" s="44">
        <v>24</v>
      </c>
      <c r="E17" s="7"/>
      <c r="F17" s="7"/>
      <c r="G17" s="7"/>
      <c r="H17" s="44">
        <v>24</v>
      </c>
      <c r="I17" s="25"/>
      <c r="J17" s="11"/>
      <c r="K17" s="11"/>
      <c r="L17" s="126"/>
      <c r="V17" s="126"/>
      <c r="AF17" s="126"/>
      <c r="AP17" s="126"/>
      <c r="AZ17" s="126"/>
      <c r="BA17" s="143"/>
      <c r="BB17" s="143"/>
      <c r="BC17" s="143"/>
      <c r="BD17" s="143"/>
      <c r="BE17" s="143"/>
      <c r="BF17" s="143"/>
      <c r="BG17" s="143"/>
      <c r="BJ17" s="126"/>
      <c r="BT17" s="126"/>
      <c r="CD17" s="126"/>
      <c r="CN17" s="126"/>
      <c r="CX17" s="126"/>
      <c r="DH17" s="126"/>
      <c r="DR17" s="126"/>
      <c r="EB17" s="126"/>
      <c r="EL17" s="126"/>
      <c r="EV17" s="126"/>
      <c r="FF17" s="126"/>
      <c r="FP17" s="126"/>
      <c r="FZ17" s="126"/>
      <c r="GJ17" s="126"/>
      <c r="GT17" s="126"/>
      <c r="HD17" s="126"/>
      <c r="HN17" s="126"/>
      <c r="HX17" s="126"/>
    </row>
    <row xmlns:x14ac="http://schemas.microsoft.com/office/spreadsheetml/2009/9/ac" r="18" s="2" customFormat="true" x14ac:dyDescent="0.25">
      <c r="A18" s="378" t="str">
        <f ca="true">IF(ISBLANK('Data Summary'!A20),"",'Data Summary'!A20)</f>
        <v/>
      </c>
      <c r="B18" s="118"/>
      <c r="C18" s="13"/>
      <c r="D18" s="44"/>
      <c r="E18" s="66"/>
      <c r="F18" s="66"/>
      <c r="G18" s="7"/>
      <c r="H18" s="44"/>
      <c r="I18" s="25"/>
      <c r="J18" s="11"/>
      <c r="K18" s="11"/>
      <c r="L18" s="126"/>
      <c r="V18" s="126"/>
      <c r="AF18" s="126"/>
      <c r="AP18" s="126"/>
      <c r="AZ18" s="126"/>
      <c r="BA18" s="143"/>
      <c r="BB18" s="143"/>
      <c r="BC18" s="143"/>
      <c r="BD18" s="143"/>
      <c r="BE18" s="143"/>
      <c r="BF18" s="143"/>
      <c r="BG18" s="143"/>
      <c r="BJ18" s="126"/>
      <c r="BT18" s="126"/>
      <c r="CD18" s="126"/>
      <c r="CN18" s="126"/>
      <c r="CX18" s="126"/>
      <c r="DH18" s="126"/>
      <c r="DR18" s="126"/>
      <c r="EB18" s="126"/>
      <c r="EL18" s="126"/>
      <c r="EV18" s="126"/>
      <c r="FF18" s="126"/>
      <c r="FP18" s="126"/>
      <c r="FZ18" s="126"/>
      <c r="GJ18" s="126"/>
      <c r="GT18" s="126"/>
      <c r="HD18" s="126"/>
      <c r="HN18" s="126"/>
      <c r="HX18" s="126"/>
    </row>
    <row xmlns:x14ac="http://schemas.microsoft.com/office/spreadsheetml/2009/9/ac" r="19" s="2" customFormat="true" x14ac:dyDescent="0.25">
      <c r="A19" s="378" t="str">
        <f ca="true">IF(ISBLANK('Data Summary'!A21),"",'Data Summary'!A21)</f>
        <v/>
      </c>
      <c r="B19" s="118"/>
      <c r="C19" s="6"/>
      <c r="D19" s="102"/>
      <c r="E19" s="66"/>
      <c r="F19" s="66"/>
      <c r="G19" s="66"/>
      <c r="H19" s="44"/>
      <c r="I19" s="67"/>
      <c r="J19" s="11"/>
      <c r="K19" s="11"/>
      <c r="L19" s="126"/>
      <c r="V19" s="126"/>
      <c r="AF19" s="126"/>
      <c r="AP19" s="126"/>
      <c r="AZ19" s="126"/>
      <c r="BA19" s="143"/>
      <c r="BB19" s="143"/>
      <c r="BC19" s="143"/>
      <c r="BD19" s="143"/>
      <c r="BE19" s="143"/>
      <c r="BF19" s="143"/>
      <c r="BG19" s="143"/>
      <c r="BJ19" s="126"/>
      <c r="BT19" s="126"/>
      <c r="CD19" s="126"/>
      <c r="CN19" s="126"/>
      <c r="CX19" s="126"/>
      <c r="DH19" s="126"/>
      <c r="DR19" s="126"/>
      <c r="EB19" s="126"/>
      <c r="EL19" s="126"/>
      <c r="EV19" s="126"/>
      <c r="FF19" s="126"/>
      <c r="FP19" s="126"/>
      <c r="FZ19" s="126"/>
      <c r="GJ19" s="126"/>
      <c r="GT19" s="126"/>
      <c r="HD19" s="126"/>
      <c r="HN19" s="126"/>
      <c r="HX19" s="126"/>
    </row>
    <row xmlns:x14ac="http://schemas.microsoft.com/office/spreadsheetml/2009/9/ac" r="20" s="2" customFormat="true" x14ac:dyDescent="0.25">
      <c r="A20" s="378" t="str">
        <f ca="true">IF(ISBLANK('Data Summary'!A22),"",'Data Summary'!A22)</f>
        <v/>
      </c>
      <c r="B20" s="118"/>
      <c r="C20" s="6"/>
      <c r="D20" s="103"/>
      <c r="E20" s="66"/>
      <c r="F20" s="66"/>
      <c r="G20" s="66"/>
      <c r="H20" s="66"/>
      <c r="I20" s="68"/>
      <c r="J20" s="11"/>
      <c r="K20" s="11"/>
      <c r="L20" s="126"/>
      <c r="V20" s="126"/>
      <c r="AF20" s="126"/>
      <c r="AP20" s="126"/>
      <c r="AZ20" s="126"/>
      <c r="BA20" s="143"/>
      <c r="BB20" s="143"/>
      <c r="BC20" s="143"/>
      <c r="BD20" s="143"/>
      <c r="BE20" s="143"/>
      <c r="BF20" s="143"/>
      <c r="BG20" s="143"/>
      <c r="BJ20" s="126"/>
      <c r="BT20" s="126"/>
      <c r="CD20" s="126"/>
      <c r="CN20" s="126"/>
      <c r="CX20" s="126"/>
      <c r="DH20" s="126"/>
      <c r="DR20" s="126"/>
      <c r="EB20" s="126"/>
      <c r="EL20" s="126"/>
      <c r="EV20" s="126"/>
      <c r="FF20" s="126"/>
      <c r="FP20" s="126"/>
      <c r="FZ20" s="126"/>
      <c r="GJ20" s="126"/>
      <c r="GT20" s="126"/>
      <c r="HD20" s="126"/>
      <c r="HN20" s="126"/>
      <c r="HX20" s="126"/>
    </row>
    <row xmlns:x14ac="http://schemas.microsoft.com/office/spreadsheetml/2009/9/ac" r="21" s="2" customFormat="true" x14ac:dyDescent="0.25">
      <c r="A21" s="378" t="str">
        <f ca="true">IF(ISBLANK('Data Summary'!A23),"",'Data Summary'!A23)</f>
        <v/>
      </c>
      <c r="B21" s="118"/>
      <c r="C21" s="13"/>
      <c r="D21" s="104"/>
      <c r="E21" s="7"/>
      <c r="F21" s="7"/>
      <c r="G21" s="7"/>
      <c r="H21" s="7"/>
      <c r="I21" s="68"/>
      <c r="J21" s="11"/>
      <c r="K21" s="11"/>
      <c r="L21" s="126"/>
      <c r="V21" s="126"/>
      <c r="AF21" s="126"/>
      <c r="AP21" s="126"/>
      <c r="AZ21" s="126"/>
      <c r="BA21" s="143"/>
      <c r="BB21" s="143"/>
      <c r="BC21" s="143"/>
      <c r="BD21" s="143"/>
      <c r="BE21" s="143"/>
      <c r="BF21" s="143"/>
      <c r="BG21" s="143"/>
      <c r="BJ21" s="126"/>
      <c r="BT21" s="126"/>
      <c r="CD21" s="126"/>
      <c r="CN21" s="126"/>
      <c r="CX21" s="126"/>
      <c r="DH21" s="126"/>
      <c r="DR21" s="126"/>
      <c r="EB21" s="126"/>
      <c r="EL21" s="126"/>
      <c r="EV21" s="126"/>
      <c r="FF21" s="126"/>
      <c r="FP21" s="126"/>
      <c r="FZ21" s="126"/>
      <c r="GJ21" s="126"/>
      <c r="GT21" s="126"/>
      <c r="HD21" s="126"/>
      <c r="HN21" s="126"/>
      <c r="HX21" s="126"/>
    </row>
    <row xmlns:x14ac="http://schemas.microsoft.com/office/spreadsheetml/2009/9/ac" r="22" s="2" customFormat="true" x14ac:dyDescent="0.25">
      <c r="A22" s="378" t="str">
        <f ca="true">IF(ISBLANK('Data Summary'!A24),"",'Data Summary'!A24)</f>
        <v/>
      </c>
      <c r="B22" s="118"/>
      <c r="C22" s="13"/>
      <c r="D22" s="104"/>
      <c r="E22" s="7"/>
      <c r="F22" s="7"/>
      <c r="G22" s="7"/>
      <c r="H22" s="7"/>
      <c r="I22" s="25"/>
      <c r="J22" s="11"/>
      <c r="K22" s="11"/>
      <c r="L22" s="126"/>
      <c r="V22" s="126"/>
      <c r="AF22" s="126"/>
      <c r="AP22" s="126"/>
      <c r="AZ22" s="126"/>
      <c r="BA22" s="143"/>
      <c r="BB22" s="143"/>
      <c r="BC22" s="143"/>
      <c r="BD22" s="143"/>
      <c r="BE22" s="143"/>
      <c r="BF22" s="143"/>
      <c r="BG22" s="143"/>
      <c r="BJ22" s="126"/>
      <c r="BT22" s="126"/>
      <c r="CD22" s="126"/>
      <c r="CN22" s="126"/>
      <c r="CX22" s="126"/>
      <c r="DH22" s="126"/>
      <c r="DR22" s="126"/>
      <c r="EB22" s="126"/>
      <c r="EL22" s="126"/>
      <c r="EV22" s="126"/>
      <c r="FF22" s="126"/>
      <c r="FP22" s="126"/>
      <c r="FZ22" s="126"/>
      <c r="GJ22" s="126"/>
      <c r="GT22" s="126"/>
      <c r="HD22" s="126"/>
      <c r="HN22" s="126"/>
      <c r="HX22" s="126"/>
    </row>
    <row xmlns:x14ac="http://schemas.microsoft.com/office/spreadsheetml/2009/9/ac" r="23" s="2" customFormat="true" x14ac:dyDescent="0.25">
      <c r="A23" s="378" t="str">
        <f ca="true">IF(ISBLANK('Data Summary'!A25),"",'Data Summary'!A25)</f>
        <v/>
      </c>
      <c r="B23" s="118"/>
      <c r="C23" s="13"/>
      <c r="D23" s="7"/>
      <c r="E23" s="7"/>
      <c r="F23" s="7"/>
      <c r="G23" s="7"/>
      <c r="H23" s="7"/>
      <c r="I23" s="25"/>
      <c r="J23" s="11"/>
      <c r="K23" s="11"/>
      <c r="L23" s="126"/>
      <c r="V23" s="126"/>
      <c r="AF23" s="126"/>
      <c r="AP23" s="126"/>
      <c r="AZ23" s="126"/>
      <c r="BA23" s="143"/>
      <c r="BB23" s="143"/>
      <c r="BC23" s="143"/>
      <c r="BD23" s="143"/>
      <c r="BE23" s="143"/>
      <c r="BF23" s="143"/>
      <c r="BG23" s="143"/>
      <c r="BJ23" s="126"/>
      <c r="BT23" s="126"/>
      <c r="CD23" s="126"/>
      <c r="CN23" s="126"/>
      <c r="CX23" s="126"/>
      <c r="DH23" s="126"/>
      <c r="DR23" s="126"/>
      <c r="EB23" s="126"/>
      <c r="EL23" s="126"/>
      <c r="EV23" s="126"/>
      <c r="FF23" s="126"/>
      <c r="FP23" s="126"/>
      <c r="FZ23" s="126"/>
      <c r="GJ23" s="126"/>
      <c r="GT23" s="126"/>
      <c r="HD23" s="126"/>
      <c r="HN23" s="126"/>
      <c r="HX23" s="126"/>
    </row>
    <row xmlns:x14ac="http://schemas.microsoft.com/office/spreadsheetml/2009/9/ac" r="24" s="2" customFormat="true" x14ac:dyDescent="0.25">
      <c r="A24" s="378" t="str">
        <f ca="true">IF(ISBLANK('Data Summary'!A26),"",'Data Summary'!A26)</f>
        <v/>
      </c>
      <c r="B24" s="118"/>
      <c r="C24" s="13"/>
      <c r="D24" s="7"/>
      <c r="E24" s="7"/>
      <c r="F24" s="7"/>
      <c r="G24" s="7"/>
      <c r="H24" s="7"/>
      <c r="I24" s="25"/>
      <c r="J24" s="11"/>
      <c r="K24" s="11"/>
      <c r="L24" s="126"/>
      <c r="V24" s="126"/>
      <c r="AF24" s="126"/>
      <c r="AP24" s="126"/>
      <c r="AZ24" s="126"/>
      <c r="BA24" s="143"/>
      <c r="BB24" s="143"/>
      <c r="BC24" s="143"/>
      <c r="BD24" s="143"/>
      <c r="BE24" s="143"/>
      <c r="BF24" s="143"/>
      <c r="BG24" s="143"/>
      <c r="BJ24" s="126"/>
      <c r="BT24" s="126"/>
      <c r="CD24" s="126"/>
      <c r="CN24" s="126"/>
      <c r="CX24" s="126"/>
      <c r="DH24" s="126"/>
      <c r="DR24" s="126"/>
      <c r="EB24" s="126"/>
      <c r="EL24" s="126"/>
      <c r="EV24" s="126"/>
      <c r="FF24" s="126"/>
      <c r="FP24" s="126"/>
      <c r="FZ24" s="126"/>
      <c r="GJ24" s="126"/>
      <c r="GT24" s="126"/>
      <c r="HD24" s="126"/>
      <c r="HN24" s="126"/>
      <c r="HX24" s="126"/>
    </row>
    <row xmlns:x14ac="http://schemas.microsoft.com/office/spreadsheetml/2009/9/ac" r="25" s="2" customFormat="true" x14ac:dyDescent="0.25">
      <c r="A25" s="378" t="str">
        <f ca="true">IF(ISBLANK('Data Summary'!A27),"",'Data Summary'!A27)</f>
        <v/>
      </c>
      <c r="B25" s="118"/>
      <c r="C25" s="13"/>
      <c r="D25" s="7"/>
      <c r="E25" s="7"/>
      <c r="F25" s="7"/>
      <c r="G25" s="7"/>
      <c r="H25" s="7"/>
      <c r="I25" s="25"/>
      <c r="J25" s="11"/>
      <c r="K25" s="11"/>
      <c r="L25" s="126"/>
      <c r="V25" s="126"/>
      <c r="AF25" s="126"/>
      <c r="AP25" s="126"/>
      <c r="AZ25" s="126"/>
      <c r="BA25" s="143"/>
      <c r="BB25" s="143"/>
      <c r="BC25" s="143"/>
      <c r="BD25" s="143"/>
      <c r="BE25" s="143"/>
      <c r="BF25" s="143"/>
      <c r="BG25" s="143"/>
      <c r="BJ25" s="126"/>
      <c r="BT25" s="126"/>
      <c r="CD25" s="126"/>
      <c r="CN25" s="126"/>
      <c r="CX25" s="126"/>
      <c r="DH25" s="126"/>
      <c r="DR25" s="126"/>
      <c r="EB25" s="126"/>
      <c r="EL25" s="126"/>
      <c r="EV25" s="126"/>
      <c r="FF25" s="126"/>
      <c r="FP25" s="126"/>
      <c r="FZ25" s="126"/>
      <c r="GJ25" s="126"/>
      <c r="GT25" s="126"/>
      <c r="HD25" s="126"/>
      <c r="HN25" s="126"/>
      <c r="HX25" s="126"/>
    </row>
    <row xmlns:x14ac="http://schemas.microsoft.com/office/spreadsheetml/2009/9/ac" r="26" s="2" customFormat="true" ht="83.25" customHeight="true" x14ac:dyDescent="0.25">
      <c r="A26" s="378" t="str">
        <f ca="true">IF(ISBLANK('Data Summary'!A28),"",'Data Summary'!A28)</f>
        <v/>
      </c>
      <c r="B26" s="119" t="s">
        <v>12</v>
      </c>
      <c r="C26" s="560" t="s">
        <v>165</v>
      </c>
      <c r="D26" s="560"/>
      <c r="E26" s="560"/>
      <c r="F26" s="560"/>
      <c r="G26" s="560"/>
      <c r="H26" s="560"/>
      <c r="I26" s="561"/>
      <c r="J26" s="11"/>
      <c r="K26" s="11"/>
      <c r="L26" s="126"/>
      <c r="V26" s="126"/>
      <c r="AF26" s="126"/>
      <c r="AP26" s="126"/>
      <c r="AZ26" s="126"/>
      <c r="BA26" s="562"/>
      <c r="BB26" s="562"/>
      <c r="BC26" s="562"/>
      <c r="BD26" s="562"/>
      <c r="BE26" s="562"/>
      <c r="BF26" s="562"/>
      <c r="BG26" s="562"/>
      <c r="BJ26" s="126"/>
      <c r="BT26" s="126"/>
      <c r="CD26" s="126"/>
      <c r="CN26" s="126"/>
      <c r="CX26" s="126"/>
      <c r="DH26" s="126"/>
      <c r="DR26" s="126"/>
      <c r="EB26" s="126"/>
      <c r="EL26" s="126"/>
      <c r="EV26" s="126"/>
      <c r="FF26" s="126"/>
      <c r="FP26" s="126"/>
      <c r="FZ26" s="126"/>
      <c r="GJ26" s="126"/>
      <c r="GT26" s="126"/>
      <c r="HD26" s="126"/>
      <c r="HN26" s="126"/>
      <c r="HX26" s="126"/>
    </row>
    <row xmlns:x14ac="http://schemas.microsoft.com/office/spreadsheetml/2009/9/ac" r="27" s="2" customFormat="true" ht="15.75" customHeight="true" x14ac:dyDescent="0.25">
      <c r="A27" s="378" t="str">
        <f ca="true">IF(ISBLANK('Data Summary'!A29),"",'Data Summary'!A29)</f>
        <v/>
      </c>
      <c r="B27" s="119"/>
      <c r="C27" s="63" t="s">
        <v>120</v>
      </c>
      <c r="D27" s="51" t="s">
        <v>166</v>
      </c>
      <c r="E27" s="51"/>
      <c r="F27" s="51"/>
      <c r="G27" s="51"/>
      <c r="H27" s="51" t="s">
        <v>166</v>
      </c>
      <c r="I27" s="95"/>
      <c r="J27" s="11"/>
      <c r="K27" s="11"/>
      <c r="L27" s="126"/>
      <c r="V27" s="126"/>
      <c r="AF27" s="126"/>
      <c r="AP27" s="126"/>
      <c r="AZ27" s="126"/>
      <c r="BA27" s="126"/>
      <c r="BB27" s="143"/>
      <c r="BC27" s="143"/>
      <c r="BD27" s="143"/>
      <c r="BE27" s="143"/>
      <c r="BF27" s="143"/>
      <c r="BG27" s="143"/>
      <c r="BJ27" s="126"/>
      <c r="BT27" s="126"/>
      <c r="CD27" s="126"/>
      <c r="CN27" s="126"/>
      <c r="CX27" s="126"/>
      <c r="DH27" s="126"/>
      <c r="DR27" s="126"/>
      <c r="EB27" s="126"/>
      <c r="EL27" s="126"/>
      <c r="EV27" s="126"/>
      <c r="FF27" s="126"/>
      <c r="FP27" s="126"/>
      <c r="FZ27" s="126"/>
      <c r="GJ27" s="126"/>
      <c r="GT27" s="126"/>
      <c r="HD27" s="126"/>
      <c r="HN27" s="126"/>
      <c r="HX27" s="126"/>
    </row>
    <row xmlns:x14ac="http://schemas.microsoft.com/office/spreadsheetml/2009/9/ac" r="28" s="2" customFormat="true" ht="15.75" customHeight="true" x14ac:dyDescent="0.25">
      <c r="A28" s="378" t="str">
        <f ca="true">IF(ISBLANK('Data Summary'!A30),"",'Data Summary'!A30)</f>
        <v/>
      </c>
      <c r="B28" s="119"/>
      <c r="C28" s="63" t="s">
        <v>102</v>
      </c>
      <c r="D28" s="51" t="s">
        <v>166</v>
      </c>
      <c r="E28" s="51"/>
      <c r="F28" s="51"/>
      <c r="G28" s="51"/>
      <c r="H28" s="51" t="s">
        <v>166</v>
      </c>
      <c r="I28" s="95"/>
      <c r="J28" s="11"/>
      <c r="K28" s="11"/>
      <c r="L28" s="126"/>
      <c r="V28" s="126"/>
      <c r="AF28" s="126"/>
      <c r="AP28" s="126"/>
      <c r="AZ28" s="126"/>
      <c r="BA28" s="126"/>
      <c r="BB28" s="143"/>
      <c r="BC28" s="143"/>
      <c r="BD28" s="143"/>
      <c r="BE28" s="143"/>
      <c r="BF28" s="143"/>
      <c r="BG28" s="143"/>
      <c r="BJ28" s="126"/>
      <c r="BT28" s="126"/>
      <c r="CD28" s="126"/>
      <c r="CN28" s="126"/>
      <c r="CX28" s="126"/>
      <c r="DH28" s="126"/>
      <c r="DR28" s="126"/>
      <c r="EB28" s="126"/>
      <c r="EL28" s="126"/>
      <c r="EV28" s="126"/>
      <c r="FF28" s="126"/>
      <c r="FP28" s="126"/>
      <c r="FZ28" s="126"/>
      <c r="GJ28" s="126"/>
      <c r="GT28" s="126"/>
      <c r="HD28" s="126"/>
      <c r="HN28" s="126"/>
      <c r="HX28" s="126"/>
    </row>
    <row xmlns:x14ac="http://schemas.microsoft.com/office/spreadsheetml/2009/9/ac" r="29" ht="15.75" customHeight="true" x14ac:dyDescent="0.25">
      <c r="A29" s="378" t="str">
        <f ca="true">IF(ISBLANK('Data Summary'!A31),"",'Data Summary'!A31)</f>
        <v/>
      </c>
      <c r="B29" s="119"/>
      <c r="C29" s="63" t="s">
        <v>167</v>
      </c>
      <c r="D29" s="51" t="s">
        <v>166</v>
      </c>
      <c r="E29" s="51"/>
      <c r="F29" s="51"/>
      <c r="G29" s="51"/>
      <c r="H29" s="51" t="s">
        <v>166</v>
      </c>
      <c r="I29" s="95"/>
      <c r="J29" s="11"/>
      <c r="K29" s="11"/>
      <c r="BB29" s="142"/>
      <c r="BC29" s="142"/>
      <c r="BD29" s="142"/>
      <c r="BE29" s="142"/>
      <c r="BF29" s="142"/>
      <c r="BG29" s="142"/>
    </row>
    <row xmlns:x14ac="http://schemas.microsoft.com/office/spreadsheetml/2009/9/ac" r="30" ht="15.75" customHeight="true" x14ac:dyDescent="0.25">
      <c r="A30" s="378" t="str">
        <f ca="true">IF(ISBLANK('Data Summary'!A32),"",'Data Summary'!A32)</f>
        <v/>
      </c>
      <c r="B30" s="120"/>
      <c r="C30" s="12" t="s">
        <v>23</v>
      </c>
      <c r="D30" s="69"/>
      <c r="E30" s="69"/>
      <c r="F30" s="69"/>
      <c r="G30" s="70"/>
      <c r="H30" s="71"/>
      <c r="I30" s="72"/>
      <c r="J30" s="11"/>
      <c r="K30" s="11"/>
      <c r="BB30" s="142"/>
      <c r="BC30" s="142"/>
      <c r="BD30" s="142"/>
      <c r="BE30" s="142"/>
      <c r="BF30" s="142"/>
      <c r="BG30" s="142"/>
    </row>
    <row xmlns:x14ac="http://schemas.microsoft.com/office/spreadsheetml/2009/9/ac" r="31" s="3" customFormat="true" ht="16.5" thickBot="true" x14ac:dyDescent="0.3">
      <c r="A31" s="378" t="str">
        <f ca="true">IF(ISBLANK('Data Summary'!A33),"",'Data Summary'!A33)</f>
        <v/>
      </c>
      <c r="B31" s="121"/>
      <c r="C31" s="73" t="s">
        <v>20</v>
      </c>
      <c r="D31" s="74"/>
      <c r="E31" s="74"/>
      <c r="F31" s="74"/>
      <c r="G31" s="74"/>
      <c r="H31" s="74"/>
      <c r="I31" s="75"/>
      <c r="J31" s="11"/>
      <c r="K31" s="11"/>
      <c r="L31" s="122"/>
      <c r="V31" s="122"/>
      <c r="AF31" s="122"/>
      <c r="AP31" s="122"/>
      <c r="AZ31" s="122"/>
      <c r="BA31" s="122"/>
      <c r="BB31" s="144"/>
      <c r="BC31" s="144"/>
      <c r="BD31" s="144"/>
      <c r="BE31" s="144"/>
      <c r="BF31" s="144"/>
      <c r="BG31" s="144"/>
      <c r="BJ31" s="122"/>
      <c r="BT31" s="122"/>
      <c r="CD31" s="122"/>
      <c r="CN31" s="122"/>
      <c r="CX31" s="122"/>
      <c r="DH31" s="122"/>
      <c r="DR31" s="122"/>
      <c r="EB31" s="122"/>
      <c r="EL31" s="122"/>
      <c r="EV31" s="122"/>
      <c r="FF31" s="122"/>
      <c r="FP31" s="122"/>
      <c r="FZ31" s="122"/>
      <c r="GJ31" s="122"/>
      <c r="GT31" s="122"/>
      <c r="HD31" s="122"/>
      <c r="HN31" s="122"/>
      <c r="HX31" s="122"/>
    </row>
    <row xmlns:x14ac="http://schemas.microsoft.com/office/spreadsheetml/2009/9/ac" r="32" s="3" customFormat="true" x14ac:dyDescent="0.25">
      <c r="A32" s="378" t="str">
        <f ca="true">IF(ISBLANK('Data Summary'!A34),"",'Data Summary'!A34)</f>
        <v/>
      </c>
      <c r="B32" s="122"/>
      <c r="L32" s="122"/>
      <c r="V32" s="122"/>
      <c r="AF32" s="122"/>
      <c r="AP32" s="122"/>
      <c r="AZ32" s="122"/>
      <c r="BA32" s="122"/>
      <c r="BJ32" s="122"/>
      <c r="BT32" s="122"/>
      <c r="CD32" s="122"/>
      <c r="CN32" s="122"/>
      <c r="CX32" s="122"/>
      <c r="DH32" s="122"/>
      <c r="DR32" s="122"/>
      <c r="EB32" s="122"/>
      <c r="EL32" s="122"/>
      <c r="EV32" s="122"/>
      <c r="FF32" s="122"/>
      <c r="FP32" s="122"/>
      <c r="FZ32" s="122"/>
      <c r="GJ32" s="122"/>
      <c r="GT32" s="122"/>
      <c r="HD32" s="122"/>
      <c r="HN32" s="122"/>
      <c r="HX32" s="122"/>
    </row>
    <row xmlns:x14ac="http://schemas.microsoft.com/office/spreadsheetml/2009/9/ac" r="33" s="3" customFormat="true" x14ac:dyDescent="0.25">
      <c r="A33" s="378" t="str">
        <f ca="true">IF(ISBLANK('Data Summary'!A35),"",'Data Summary'!A35)</f>
        <v/>
      </c>
      <c r="B33" s="122"/>
      <c r="L33" s="122"/>
      <c r="V33" s="122"/>
      <c r="AF33" s="122"/>
      <c r="AP33" s="122"/>
      <c r="AZ33" s="122"/>
      <c r="BA33" s="122"/>
      <c r="BJ33" s="122"/>
      <c r="BT33" s="122"/>
      <c r="CD33" s="122"/>
      <c r="CN33" s="122"/>
      <c r="CX33" s="122"/>
      <c r="DH33" s="122"/>
      <c r="DR33" s="122"/>
      <c r="EB33" s="122"/>
      <c r="EL33" s="122"/>
      <c r="EV33" s="122"/>
      <c r="FF33" s="122"/>
      <c r="FP33" s="122"/>
      <c r="FZ33" s="122"/>
      <c r="GJ33" s="122"/>
      <c r="GT33" s="122"/>
      <c r="HD33" s="122"/>
      <c r="HN33" s="122"/>
      <c r="HX33" s="122"/>
    </row>
    <row xmlns:x14ac="http://schemas.microsoft.com/office/spreadsheetml/2009/9/ac" r="34" s="3" customFormat="true" x14ac:dyDescent="0.25">
      <c r="A34" s="378" t="str">
        <f ca="true">IF(ISBLANK('Data Summary'!A36),"",'Data Summary'!A36)</f>
        <v/>
      </c>
      <c r="B34" s="122"/>
      <c r="L34" s="122"/>
      <c r="V34" s="122"/>
      <c r="AF34" s="122"/>
      <c r="AP34" s="122"/>
      <c r="AZ34" s="122"/>
      <c r="BA34" s="122"/>
      <c r="BJ34" s="122"/>
      <c r="BT34" s="122"/>
      <c r="CD34" s="122"/>
      <c r="CN34" s="122"/>
      <c r="CX34" s="122"/>
      <c r="DH34" s="122"/>
      <c r="DR34" s="122"/>
      <c r="EB34" s="122"/>
      <c r="EL34" s="122"/>
      <c r="EV34" s="122"/>
      <c r="FF34" s="122"/>
      <c r="FP34" s="122"/>
      <c r="FZ34" s="122"/>
      <c r="GJ34" s="122"/>
      <c r="GT34" s="122"/>
      <c r="HD34" s="122"/>
      <c r="HN34" s="122"/>
      <c r="HX34" s="122"/>
    </row>
    <row xmlns:x14ac="http://schemas.microsoft.com/office/spreadsheetml/2009/9/ac" r="35" s="3" customFormat="true" x14ac:dyDescent="0.25">
      <c r="A35" s="378"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row>
    <row xmlns:x14ac="http://schemas.microsoft.com/office/spreadsheetml/2009/9/ac" r="36" s="3" customFormat="true" x14ac:dyDescent="0.25">
      <c r="A36" s="378"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row>
    <row xmlns:x14ac="http://schemas.microsoft.com/office/spreadsheetml/2009/9/ac" r="37" s="3" customFormat="true" x14ac:dyDescent="0.25">
      <c r="A37" s="378"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row>
    <row xmlns:x14ac="http://schemas.microsoft.com/office/spreadsheetml/2009/9/ac" r="38" s="3" customFormat="true" x14ac:dyDescent="0.25">
      <c r="A38" s="378"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row>
    <row xmlns:x14ac="http://schemas.microsoft.com/office/spreadsheetml/2009/9/ac" r="39" s="3" customFormat="true" x14ac:dyDescent="0.25">
      <c r="A39" s="378"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row>
    <row xmlns:x14ac="http://schemas.microsoft.com/office/spreadsheetml/2009/9/ac" r="40" s="3" customFormat="true" x14ac:dyDescent="0.25">
      <c r="A40" s="378"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row>
    <row xmlns:x14ac="http://schemas.microsoft.com/office/spreadsheetml/2009/9/ac" r="41" s="3" customFormat="true" x14ac:dyDescent="0.25">
      <c r="A41" s="378"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row>
    <row xmlns:x14ac="http://schemas.microsoft.com/office/spreadsheetml/2009/9/ac" r="42" s="3" customFormat="true" x14ac:dyDescent="0.25">
      <c r="A42" s="378"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row>
    <row xmlns:x14ac="http://schemas.microsoft.com/office/spreadsheetml/2009/9/ac" r="43" s="3" customFormat="true" x14ac:dyDescent="0.25">
      <c r="A43" s="378"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row>
    <row xmlns:x14ac="http://schemas.microsoft.com/office/spreadsheetml/2009/9/ac" r="44" s="3" customFormat="true" x14ac:dyDescent="0.25">
      <c r="A44" s="378"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row>
    <row xmlns:x14ac="http://schemas.microsoft.com/office/spreadsheetml/2009/9/ac" r="45" s="3" customFormat="true" x14ac:dyDescent="0.25">
      <c r="A45" s="378"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row>
    <row xmlns:x14ac="http://schemas.microsoft.com/office/spreadsheetml/2009/9/ac" r="46" s="3" customFormat="true" x14ac:dyDescent="0.25">
      <c r="A46" s="378"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row>
    <row xmlns:x14ac="http://schemas.microsoft.com/office/spreadsheetml/2009/9/ac" r="47" s="3" customFormat="true" x14ac:dyDescent="0.25">
      <c r="A47" s="378"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row>
    <row xmlns:x14ac="http://schemas.microsoft.com/office/spreadsheetml/2009/9/ac" r="48" s="3" customFormat="true" x14ac:dyDescent="0.25">
      <c r="A48" s="378"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row>
    <row xmlns:x14ac="http://schemas.microsoft.com/office/spreadsheetml/2009/9/ac" r="49" s="3" customFormat="true" x14ac:dyDescent="0.25">
      <c r="A49" s="378"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row>
    <row xmlns:x14ac="http://schemas.microsoft.com/office/spreadsheetml/2009/9/ac" r="50" s="3" customFormat="true" x14ac:dyDescent="0.25">
      <c r="A50" s="378"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row>
    <row xmlns:x14ac="http://schemas.microsoft.com/office/spreadsheetml/2009/9/ac" r="51" s="3" customFormat="true" x14ac:dyDescent="0.25">
      <c r="A51" s="378"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row>
    <row xmlns:x14ac="http://schemas.microsoft.com/office/spreadsheetml/2009/9/ac" r="52" s="3" customFormat="true" x14ac:dyDescent="0.25">
      <c r="A52" s="378"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row>
    <row xmlns:x14ac="http://schemas.microsoft.com/office/spreadsheetml/2009/9/ac" r="53" s="3" customFormat="true" x14ac:dyDescent="0.25">
      <c r="A53" s="378"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row>
    <row xmlns:x14ac="http://schemas.microsoft.com/office/spreadsheetml/2009/9/ac" r="54" s="3" customFormat="true" x14ac:dyDescent="0.25">
      <c r="A54" s="378"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row>
    <row xmlns:x14ac="http://schemas.microsoft.com/office/spreadsheetml/2009/9/ac" r="55" s="3" customFormat="true" x14ac:dyDescent="0.25">
      <c r="A55" s="378"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row>
    <row xmlns:x14ac="http://schemas.microsoft.com/office/spreadsheetml/2009/9/ac" r="56" s="3" customFormat="true" x14ac:dyDescent="0.25">
      <c r="A56" s="378"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row>
    <row xmlns:x14ac="http://schemas.microsoft.com/office/spreadsheetml/2009/9/ac" r="57" s="3" customFormat="true" x14ac:dyDescent="0.25">
      <c r="A57" s="378"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row>
    <row xmlns:x14ac="http://schemas.microsoft.com/office/spreadsheetml/2009/9/ac" r="58" s="3" customFormat="true" x14ac:dyDescent="0.25">
      <c r="A58" s="378"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row>
    <row xmlns:x14ac="http://schemas.microsoft.com/office/spreadsheetml/2009/9/ac" r="59" s="3" customFormat="true" x14ac:dyDescent="0.25">
      <c r="A59" s="378"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row>
    <row xmlns:x14ac="http://schemas.microsoft.com/office/spreadsheetml/2009/9/ac" r="60" s="3" customFormat="true" x14ac:dyDescent="0.25">
      <c r="A60" s="378"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row>
    <row xmlns:x14ac="http://schemas.microsoft.com/office/spreadsheetml/2009/9/ac" r="61" s="3" customFormat="true" x14ac:dyDescent="0.25">
      <c r="A61" s="378"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row>
    <row xmlns:x14ac="http://schemas.microsoft.com/office/spreadsheetml/2009/9/ac" r="62" s="3" customFormat="true" x14ac:dyDescent="0.25">
      <c r="A62" s="378"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row>
    <row xmlns:x14ac="http://schemas.microsoft.com/office/spreadsheetml/2009/9/ac" r="63" s="3" customFormat="true" x14ac:dyDescent="0.25">
      <c r="A63" s="378"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row>
    <row xmlns:x14ac="http://schemas.microsoft.com/office/spreadsheetml/2009/9/ac" r="64" s="3" customFormat="true" x14ac:dyDescent="0.25">
      <c r="A64" s="378"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row>
    <row xmlns:x14ac="http://schemas.microsoft.com/office/spreadsheetml/2009/9/ac" r="65" s="3" customFormat="true" x14ac:dyDescent="0.25">
      <c r="A65" s="378"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row>
    <row xmlns:x14ac="http://schemas.microsoft.com/office/spreadsheetml/2009/9/ac" r="66" s="3" customFormat="true" x14ac:dyDescent="0.25">
      <c r="A66" s="378"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row>
    <row xmlns:x14ac="http://schemas.microsoft.com/office/spreadsheetml/2009/9/ac" r="67" s="3" customFormat="true" x14ac:dyDescent="0.25">
      <c r="A67" s="378"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row>
    <row xmlns:x14ac="http://schemas.microsoft.com/office/spreadsheetml/2009/9/ac" r="68" s="3" customFormat="true" x14ac:dyDescent="0.25">
      <c r="A68" s="378"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row>
    <row xmlns:x14ac="http://schemas.microsoft.com/office/spreadsheetml/2009/9/ac" r="69" s="3" customFormat="true" x14ac:dyDescent="0.25">
      <c r="A69" s="378"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row>
    <row xmlns:x14ac="http://schemas.microsoft.com/office/spreadsheetml/2009/9/ac" r="70" s="3" customFormat="true" x14ac:dyDescent="0.25">
      <c r="A70" s="378"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row>
    <row xmlns:x14ac="http://schemas.microsoft.com/office/spreadsheetml/2009/9/ac" r="71" s="3" customFormat="true" x14ac:dyDescent="0.25">
      <c r="A71" s="378"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row>
    <row xmlns:x14ac="http://schemas.microsoft.com/office/spreadsheetml/2009/9/ac" r="72" s="3" customFormat="true" x14ac:dyDescent="0.25">
      <c r="A72" s="378"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row>
    <row xmlns:x14ac="http://schemas.microsoft.com/office/spreadsheetml/2009/9/ac" r="73" s="3" customFormat="true" x14ac:dyDescent="0.25">
      <c r="A73" s="378"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row>
    <row xmlns:x14ac="http://schemas.microsoft.com/office/spreadsheetml/2009/9/ac" r="74" s="3" customFormat="true" x14ac:dyDescent="0.25">
      <c r="A74" s="378"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row>
    <row xmlns:x14ac="http://schemas.microsoft.com/office/spreadsheetml/2009/9/ac" r="75" s="3" customFormat="true" x14ac:dyDescent="0.25">
      <c r="A75" s="378"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row>
    <row xmlns:x14ac="http://schemas.microsoft.com/office/spreadsheetml/2009/9/ac" r="76" s="3" customFormat="true" x14ac:dyDescent="0.25">
      <c r="A76" s="378"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row>
    <row xmlns:x14ac="http://schemas.microsoft.com/office/spreadsheetml/2009/9/ac" r="77" s="3" customFormat="true" x14ac:dyDescent="0.25">
      <c r="A77" s="378"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row>
    <row xmlns:x14ac="http://schemas.microsoft.com/office/spreadsheetml/2009/9/ac" r="78" s="3" customFormat="true" x14ac:dyDescent="0.25">
      <c r="A78" s="378"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row>
    <row xmlns:x14ac="http://schemas.microsoft.com/office/spreadsheetml/2009/9/ac" r="79" s="3" customFormat="true" x14ac:dyDescent="0.25">
      <c r="A79" s="378"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row>
    <row xmlns:x14ac="http://schemas.microsoft.com/office/spreadsheetml/2009/9/ac" r="80" s="3" customFormat="true" x14ac:dyDescent="0.25">
      <c r="A80" s="378"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row>
    <row xmlns:x14ac="http://schemas.microsoft.com/office/spreadsheetml/2009/9/ac" r="81" s="3" customFormat="true" x14ac:dyDescent="0.25">
      <c r="A81" s="378"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row>
    <row xmlns:x14ac="http://schemas.microsoft.com/office/spreadsheetml/2009/9/ac" r="82" s="3" customFormat="true" x14ac:dyDescent="0.25">
      <c r="A82" s="378"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row>
    <row xmlns:x14ac="http://schemas.microsoft.com/office/spreadsheetml/2009/9/ac" r="83" s="3" customFormat="true" x14ac:dyDescent="0.25">
      <c r="A83" s="378"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row>
    <row xmlns:x14ac="http://schemas.microsoft.com/office/spreadsheetml/2009/9/ac" r="84" s="3" customFormat="true" x14ac:dyDescent="0.25">
      <c r="A84" s="378"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row>
    <row xmlns:x14ac="http://schemas.microsoft.com/office/spreadsheetml/2009/9/ac" r="85" s="3" customFormat="true" x14ac:dyDescent="0.25">
      <c r="A85" s="378"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row>
    <row xmlns:x14ac="http://schemas.microsoft.com/office/spreadsheetml/2009/9/ac" r="86" s="3" customFormat="true" x14ac:dyDescent="0.25">
      <c r="A86" s="378"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row>
    <row xmlns:x14ac="http://schemas.microsoft.com/office/spreadsheetml/2009/9/ac" r="87" s="3" customFormat="true" x14ac:dyDescent="0.25">
      <c r="A87" s="378"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row>
    <row xmlns:x14ac="http://schemas.microsoft.com/office/spreadsheetml/2009/9/ac" r="88" s="3" customFormat="true" x14ac:dyDescent="0.25">
      <c r="A88" s="378"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row>
    <row xmlns:x14ac="http://schemas.microsoft.com/office/spreadsheetml/2009/9/ac" r="89" s="3" customFormat="true" x14ac:dyDescent="0.25">
      <c r="A89" s="378"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row>
    <row xmlns:x14ac="http://schemas.microsoft.com/office/spreadsheetml/2009/9/ac" r="90" s="3" customFormat="true" x14ac:dyDescent="0.25">
      <c r="A90" s="378"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row>
    <row xmlns:x14ac="http://schemas.microsoft.com/office/spreadsheetml/2009/9/ac" r="91" s="3" customFormat="true" x14ac:dyDescent="0.25">
      <c r="A91" s="378"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row>
    <row xmlns:x14ac="http://schemas.microsoft.com/office/spreadsheetml/2009/9/ac" r="92" s="3" customFormat="true" x14ac:dyDescent="0.25">
      <c r="A92" s="378"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row>
    <row xmlns:x14ac="http://schemas.microsoft.com/office/spreadsheetml/2009/9/ac" r="93" s="3" customFormat="true" x14ac:dyDescent="0.25">
      <c r="A93" s="378"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row>
    <row xmlns:x14ac="http://schemas.microsoft.com/office/spreadsheetml/2009/9/ac" r="94" s="3" customFormat="true" x14ac:dyDescent="0.25">
      <c r="A94" s="378"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row>
    <row xmlns:x14ac="http://schemas.microsoft.com/office/spreadsheetml/2009/9/ac" r="95" s="3" customFormat="true" x14ac:dyDescent="0.25">
      <c r="A95" s="378"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row>
    <row xmlns:x14ac="http://schemas.microsoft.com/office/spreadsheetml/2009/9/ac" r="96" s="3" customFormat="true" x14ac:dyDescent="0.25">
      <c r="A96" s="378"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row>
    <row xmlns:x14ac="http://schemas.microsoft.com/office/spreadsheetml/2009/9/ac" r="97" s="3" customFormat="true" x14ac:dyDescent="0.25">
      <c r="A97" s="378"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row>
    <row xmlns:x14ac="http://schemas.microsoft.com/office/spreadsheetml/2009/9/ac" r="98" s="3" customFormat="true" x14ac:dyDescent="0.25">
      <c r="A98" s="378"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row>
    <row xmlns:x14ac="http://schemas.microsoft.com/office/spreadsheetml/2009/9/ac" r="99" s="3" customFormat="true" x14ac:dyDescent="0.25">
      <c r="A99" s="378"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row>
    <row xmlns:x14ac="http://schemas.microsoft.com/office/spreadsheetml/2009/9/ac" r="100" s="3" customFormat="true" x14ac:dyDescent="0.25">
      <c r="A100" s="378"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row>
    <row xmlns:x14ac="http://schemas.microsoft.com/office/spreadsheetml/2009/9/ac" r="101" s="3" customFormat="true" x14ac:dyDescent="0.25">
      <c r="A101" s="378"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row>
    <row xmlns:x14ac="http://schemas.microsoft.com/office/spreadsheetml/2009/9/ac" r="102" s="3" customFormat="true" x14ac:dyDescent="0.25">
      <c r="A102" s="378"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row>
    <row xmlns:x14ac="http://schemas.microsoft.com/office/spreadsheetml/2009/9/ac" r="103" s="3" customFormat="true" x14ac:dyDescent="0.25">
      <c r="A103" s="378"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row>
    <row xmlns:x14ac="http://schemas.microsoft.com/office/spreadsheetml/2009/9/ac" r="104" s="3" customFormat="true" x14ac:dyDescent="0.25">
      <c r="A104" s="378"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row>
    <row xmlns:x14ac="http://schemas.microsoft.com/office/spreadsheetml/2009/9/ac" r="105" s="3" customFormat="true" x14ac:dyDescent="0.25">
      <c r="A105" s="378"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row>
    <row xmlns:x14ac="http://schemas.microsoft.com/office/spreadsheetml/2009/9/ac" r="106" s="3" customFormat="true" x14ac:dyDescent="0.25">
      <c r="A106" s="378"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row>
    <row xmlns:x14ac="http://schemas.microsoft.com/office/spreadsheetml/2009/9/ac" r="107" s="3" customFormat="true" x14ac:dyDescent="0.25">
      <c r="A107" s="378"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row>
    <row xmlns:x14ac="http://schemas.microsoft.com/office/spreadsheetml/2009/9/ac" r="108" s="3" customFormat="true" x14ac:dyDescent="0.25">
      <c r="A108" s="378"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row>
    <row xmlns:x14ac="http://schemas.microsoft.com/office/spreadsheetml/2009/9/ac" r="109" s="3" customFormat="true" x14ac:dyDescent="0.25">
      <c r="A109" s="378"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row>
    <row xmlns:x14ac="http://schemas.microsoft.com/office/spreadsheetml/2009/9/ac" r="110" s="3" customFormat="true" x14ac:dyDescent="0.25">
      <c r="A110" s="378"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row>
    <row xmlns:x14ac="http://schemas.microsoft.com/office/spreadsheetml/2009/9/ac" r="111" s="3" customFormat="true" x14ac:dyDescent="0.25">
      <c r="A111" s="378"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row>
    <row xmlns:x14ac="http://schemas.microsoft.com/office/spreadsheetml/2009/9/ac" r="112" s="3" customFormat="true" x14ac:dyDescent="0.25">
      <c r="A112" s="378"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row>
    <row xmlns:x14ac="http://schemas.microsoft.com/office/spreadsheetml/2009/9/ac" r="113" s="3" customFormat="true" x14ac:dyDescent="0.25">
      <c r="A113" s="378"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row>
    <row xmlns:x14ac="http://schemas.microsoft.com/office/spreadsheetml/2009/9/ac" r="114" s="3" customFormat="true" x14ac:dyDescent="0.25">
      <c r="A114" s="378"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row>
    <row xmlns:x14ac="http://schemas.microsoft.com/office/spreadsheetml/2009/9/ac" r="115" s="3" customFormat="true" x14ac:dyDescent="0.25">
      <c r="A115" s="378"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row>
    <row xmlns:x14ac="http://schemas.microsoft.com/office/spreadsheetml/2009/9/ac" r="116" s="3" customFormat="true" x14ac:dyDescent="0.25">
      <c r="A116" s="378"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row>
    <row xmlns:x14ac="http://schemas.microsoft.com/office/spreadsheetml/2009/9/ac" r="117" s="3" customFormat="true" x14ac:dyDescent="0.25">
      <c r="A117" s="378"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row>
    <row xmlns:x14ac="http://schemas.microsoft.com/office/spreadsheetml/2009/9/ac" r="118" s="3" customFormat="true" x14ac:dyDescent="0.25">
      <c r="A118" s="378"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row>
    <row xmlns:x14ac="http://schemas.microsoft.com/office/spreadsheetml/2009/9/ac" r="119" s="3" customFormat="true" x14ac:dyDescent="0.25">
      <c r="A119" s="378"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row>
    <row xmlns:x14ac="http://schemas.microsoft.com/office/spreadsheetml/2009/9/ac" r="120" s="3" customFormat="true" x14ac:dyDescent="0.25">
      <c r="A120" s="378"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row>
    <row xmlns:x14ac="http://schemas.microsoft.com/office/spreadsheetml/2009/9/ac" r="121" s="3" customFormat="true" x14ac:dyDescent="0.25">
      <c r="A121" s="378"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row>
    <row xmlns:x14ac="http://schemas.microsoft.com/office/spreadsheetml/2009/9/ac" r="122" s="3" customFormat="true" x14ac:dyDescent="0.25">
      <c r="A122" s="378"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row>
    <row xmlns:x14ac="http://schemas.microsoft.com/office/spreadsheetml/2009/9/ac" r="123" s="3" customFormat="true" x14ac:dyDescent="0.25">
      <c r="A123" s="378"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row>
    <row xmlns:x14ac="http://schemas.microsoft.com/office/spreadsheetml/2009/9/ac" r="124" s="3" customFormat="true" x14ac:dyDescent="0.25">
      <c r="A124" s="378"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row>
    <row xmlns:x14ac="http://schemas.microsoft.com/office/spreadsheetml/2009/9/ac" r="125" s="3" customFormat="true" x14ac:dyDescent="0.25">
      <c r="A125" s="378"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row>
    <row xmlns:x14ac="http://schemas.microsoft.com/office/spreadsheetml/2009/9/ac" r="126" s="3" customFormat="true" x14ac:dyDescent="0.25">
      <c r="A126" s="378"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row>
    <row xmlns:x14ac="http://schemas.microsoft.com/office/spreadsheetml/2009/9/ac" r="127" s="3" customFormat="true" x14ac:dyDescent="0.25">
      <c r="A127" s="378"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row>
    <row xmlns:x14ac="http://schemas.microsoft.com/office/spreadsheetml/2009/9/ac" r="128" s="3" customFormat="true" x14ac:dyDescent="0.25">
      <c r="A128" s="378"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row>
    <row xmlns:x14ac="http://schemas.microsoft.com/office/spreadsheetml/2009/9/ac" r="129" s="3" customFormat="true" x14ac:dyDescent="0.25">
      <c r="A129" s="378"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row>
    <row xmlns:x14ac="http://schemas.microsoft.com/office/spreadsheetml/2009/9/ac" r="130" s="3" customFormat="true" x14ac:dyDescent="0.25">
      <c r="A130" s="378"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row>
    <row xmlns:x14ac="http://schemas.microsoft.com/office/spreadsheetml/2009/9/ac" r="131" s="3" customFormat="true" x14ac:dyDescent="0.25">
      <c r="A131" s="378"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row>
    <row xmlns:x14ac="http://schemas.microsoft.com/office/spreadsheetml/2009/9/ac" r="132" s="3" customFormat="true" x14ac:dyDescent="0.25">
      <c r="A132" s="378"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row>
    <row xmlns:x14ac="http://schemas.microsoft.com/office/spreadsheetml/2009/9/ac" r="133" s="3" customFormat="true" x14ac:dyDescent="0.25">
      <c r="A133" s="378"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row>
    <row xmlns:x14ac="http://schemas.microsoft.com/office/spreadsheetml/2009/9/ac" r="134" s="3" customFormat="true" x14ac:dyDescent="0.25">
      <c r="A134" s="378"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row>
    <row xmlns:x14ac="http://schemas.microsoft.com/office/spreadsheetml/2009/9/ac" r="135" s="3" customFormat="true" x14ac:dyDescent="0.25">
      <c r="A135" s="378"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row>
    <row xmlns:x14ac="http://schemas.microsoft.com/office/spreadsheetml/2009/9/ac" r="136" s="3" customFormat="true" x14ac:dyDescent="0.25">
      <c r="A136" s="378"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row>
    <row xmlns:x14ac="http://schemas.microsoft.com/office/spreadsheetml/2009/9/ac" r="137" s="3" customFormat="true" x14ac:dyDescent="0.25">
      <c r="A137" s="378"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row>
    <row xmlns:x14ac="http://schemas.microsoft.com/office/spreadsheetml/2009/9/ac" r="138" s="3" customFormat="true" x14ac:dyDescent="0.25">
      <c r="A138" s="378"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row>
    <row xmlns:x14ac="http://schemas.microsoft.com/office/spreadsheetml/2009/9/ac" r="139" s="3" customFormat="true" x14ac:dyDescent="0.25">
      <c r="A139" s="378"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row>
    <row xmlns:x14ac="http://schemas.microsoft.com/office/spreadsheetml/2009/9/ac" r="140" s="3" customFormat="true" x14ac:dyDescent="0.25">
      <c r="A140" s="378"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row>
    <row xmlns:x14ac="http://schemas.microsoft.com/office/spreadsheetml/2009/9/ac" r="141" s="3" customFormat="true" x14ac:dyDescent="0.25">
      <c r="A141" s="378"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row>
    <row xmlns:x14ac="http://schemas.microsoft.com/office/spreadsheetml/2009/9/ac" r="142" s="3" customFormat="true" x14ac:dyDescent="0.25">
      <c r="A142" s="378"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row>
    <row xmlns:x14ac="http://schemas.microsoft.com/office/spreadsheetml/2009/9/ac" r="143" s="3" customFormat="true" x14ac:dyDescent="0.25">
      <c r="A143" s="378"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row>
    <row xmlns:x14ac="http://schemas.microsoft.com/office/spreadsheetml/2009/9/ac" r="144" s="3" customFormat="true" x14ac:dyDescent="0.25">
      <c r="A144" s="378"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row>
    <row xmlns:x14ac="http://schemas.microsoft.com/office/spreadsheetml/2009/9/ac" r="145" s="3" customFormat="true" x14ac:dyDescent="0.25">
      <c r="A145" s="378"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row>
    <row xmlns:x14ac="http://schemas.microsoft.com/office/spreadsheetml/2009/9/ac" r="146" s="3" customFormat="true" x14ac:dyDescent="0.25">
      <c r="A146" s="378"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row>
    <row xmlns:x14ac="http://schemas.microsoft.com/office/spreadsheetml/2009/9/ac" r="147" s="3" customFormat="true" x14ac:dyDescent="0.25">
      <c r="A147" s="378"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row>
    <row xmlns:x14ac="http://schemas.microsoft.com/office/spreadsheetml/2009/9/ac" r="148" s="3" customFormat="true" x14ac:dyDescent="0.25">
      <c r="A148" s="378"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row>
    <row xmlns:x14ac="http://schemas.microsoft.com/office/spreadsheetml/2009/9/ac" r="149" s="3" customFormat="true" x14ac:dyDescent="0.25">
      <c r="A149" s="378"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row>
    <row xmlns:x14ac="http://schemas.microsoft.com/office/spreadsheetml/2009/9/ac" r="150" s="3" customFormat="true" x14ac:dyDescent="0.25">
      <c r="A150" s="378"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row>
    <row xmlns:x14ac="http://schemas.microsoft.com/office/spreadsheetml/2009/9/ac" r="151" s="3" customFormat="true" x14ac:dyDescent="0.25">
      <c r="A151" s="378"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row>
    <row xmlns:x14ac="http://schemas.microsoft.com/office/spreadsheetml/2009/9/ac" r="152" s="3" customFormat="true" x14ac:dyDescent="0.25">
      <c r="A152" s="376"/>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row>
    <row xmlns:x14ac="http://schemas.microsoft.com/office/spreadsheetml/2009/9/ac" r="153" s="3" customFormat="true" x14ac:dyDescent="0.25">
      <c r="A153" s="376"/>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row>
    <row xmlns:x14ac="http://schemas.microsoft.com/office/spreadsheetml/2009/9/ac" r="154" s="3" customFormat="true" x14ac:dyDescent="0.25">
      <c r="A154" s="376"/>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row>
    <row xmlns:x14ac="http://schemas.microsoft.com/office/spreadsheetml/2009/9/ac" r="155" s="3" customFormat="true" x14ac:dyDescent="0.25">
      <c r="A155" s="376"/>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row>
    <row xmlns:x14ac="http://schemas.microsoft.com/office/spreadsheetml/2009/9/ac" r="156" s="3" customFormat="true" x14ac:dyDescent="0.25">
      <c r="A156" s="376"/>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row>
    <row xmlns:x14ac="http://schemas.microsoft.com/office/spreadsheetml/2009/9/ac" r="157" s="3" customFormat="true" x14ac:dyDescent="0.25">
      <c r="A157" s="376"/>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row>
    <row xmlns:x14ac="http://schemas.microsoft.com/office/spreadsheetml/2009/9/ac" r="158" s="3" customFormat="true" x14ac:dyDescent="0.25">
      <c r="A158" s="376"/>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row>
    <row xmlns:x14ac="http://schemas.microsoft.com/office/spreadsheetml/2009/9/ac" r="159" s="3" customFormat="true" x14ac:dyDescent="0.25">
      <c r="A159" s="376"/>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row>
    <row xmlns:x14ac="http://schemas.microsoft.com/office/spreadsheetml/2009/9/ac" r="160" s="3" customFormat="true" x14ac:dyDescent="0.25">
      <c r="A160" s="376"/>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row>
    <row xmlns:x14ac="http://schemas.microsoft.com/office/spreadsheetml/2009/9/ac" r="161" s="3" customFormat="true" x14ac:dyDescent="0.25">
      <c r="A161" s="376"/>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row>
    <row xmlns:x14ac="http://schemas.microsoft.com/office/spreadsheetml/2009/9/ac" r="162" s="3" customFormat="true" x14ac:dyDescent="0.25">
      <c r="A162" s="376"/>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row>
    <row xmlns:x14ac="http://schemas.microsoft.com/office/spreadsheetml/2009/9/ac" r="163" s="3" customFormat="true" x14ac:dyDescent="0.25">
      <c r="A163" s="376"/>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row>
    <row xmlns:x14ac="http://schemas.microsoft.com/office/spreadsheetml/2009/9/ac" r="164" s="3" customFormat="true" x14ac:dyDescent="0.25">
      <c r="A164" s="376"/>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row>
    <row xmlns:x14ac="http://schemas.microsoft.com/office/spreadsheetml/2009/9/ac" r="165" s="3" customFormat="true" x14ac:dyDescent="0.25">
      <c r="A165" s="376"/>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row>
    <row xmlns:x14ac="http://schemas.microsoft.com/office/spreadsheetml/2009/9/ac" r="166" s="3" customFormat="true" x14ac:dyDescent="0.25">
      <c r="A166" s="376"/>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row>
    <row xmlns:x14ac="http://schemas.microsoft.com/office/spreadsheetml/2009/9/ac" r="167" s="3" customFormat="true" x14ac:dyDescent="0.25">
      <c r="A167" s="376"/>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row>
    <row xmlns:x14ac="http://schemas.microsoft.com/office/spreadsheetml/2009/9/ac" r="168" s="3" customFormat="true" x14ac:dyDescent="0.25">
      <c r="A168" s="376"/>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row>
    <row xmlns:x14ac="http://schemas.microsoft.com/office/spreadsheetml/2009/9/ac" r="169" s="3" customFormat="true" x14ac:dyDescent="0.25">
      <c r="A169" s="376"/>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row>
    <row xmlns:x14ac="http://schemas.microsoft.com/office/spreadsheetml/2009/9/ac" r="170" s="3" customFormat="true" x14ac:dyDescent="0.25">
      <c r="A170" s="376"/>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row>
    <row xmlns:x14ac="http://schemas.microsoft.com/office/spreadsheetml/2009/9/ac" r="171" s="3" customFormat="true" x14ac:dyDescent="0.25">
      <c r="A171" s="376"/>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row>
    <row xmlns:x14ac="http://schemas.microsoft.com/office/spreadsheetml/2009/9/ac" r="172" s="3" customFormat="true" x14ac:dyDescent="0.25">
      <c r="A172" s="376"/>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row>
    <row xmlns:x14ac="http://schemas.microsoft.com/office/spreadsheetml/2009/9/ac" r="173" s="3" customFormat="true" x14ac:dyDescent="0.25">
      <c r="A173" s="376"/>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row>
    <row xmlns:x14ac="http://schemas.microsoft.com/office/spreadsheetml/2009/9/ac" r="174" s="3" customFormat="true" x14ac:dyDescent="0.25">
      <c r="A174" s="376"/>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row>
    <row xmlns:x14ac="http://schemas.microsoft.com/office/spreadsheetml/2009/9/ac" r="175" s="3" customFormat="true" x14ac:dyDescent="0.25">
      <c r="A175" s="376"/>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row>
    <row xmlns:x14ac="http://schemas.microsoft.com/office/spreadsheetml/2009/9/ac" r="176" s="3" customFormat="true" x14ac:dyDescent="0.25">
      <c r="A176" s="376"/>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row>
    <row xmlns:x14ac="http://schemas.microsoft.com/office/spreadsheetml/2009/9/ac" r="177" s="3" customFormat="true" x14ac:dyDescent="0.25">
      <c r="A177" s="376"/>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row>
    <row xmlns:x14ac="http://schemas.microsoft.com/office/spreadsheetml/2009/9/ac" r="178" s="3" customFormat="true" x14ac:dyDescent="0.25">
      <c r="A178" s="376"/>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row>
    <row xmlns:x14ac="http://schemas.microsoft.com/office/spreadsheetml/2009/9/ac" r="179" s="3" customFormat="true" x14ac:dyDescent="0.25">
      <c r="A179" s="376"/>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row>
    <row xmlns:x14ac="http://schemas.microsoft.com/office/spreadsheetml/2009/9/ac" r="180" s="3" customFormat="true" x14ac:dyDescent="0.25">
      <c r="A180" s="376"/>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row>
    <row xmlns:x14ac="http://schemas.microsoft.com/office/spreadsheetml/2009/9/ac" r="181" s="3" customFormat="true" x14ac:dyDescent="0.25">
      <c r="A181" s="376"/>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row>
    <row xmlns:x14ac="http://schemas.microsoft.com/office/spreadsheetml/2009/9/ac" r="182" s="3" customFormat="true" x14ac:dyDescent="0.25">
      <c r="A182" s="376"/>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row>
    <row xmlns:x14ac="http://schemas.microsoft.com/office/spreadsheetml/2009/9/ac" r="183" s="3" customFormat="true" x14ac:dyDescent="0.25">
      <c r="A183" s="376"/>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row>
    <row xmlns:x14ac="http://schemas.microsoft.com/office/spreadsheetml/2009/9/ac" r="184" s="3" customFormat="true" x14ac:dyDescent="0.25">
      <c r="A184" s="376"/>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row>
    <row xmlns:x14ac="http://schemas.microsoft.com/office/spreadsheetml/2009/9/ac" r="185" s="3" customFormat="true" x14ac:dyDescent="0.25">
      <c r="A185" s="376"/>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row>
    <row xmlns:x14ac="http://schemas.microsoft.com/office/spreadsheetml/2009/9/ac" r="186" s="3" customFormat="true" x14ac:dyDescent="0.25">
      <c r="A186" s="376"/>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row>
    <row xmlns:x14ac="http://schemas.microsoft.com/office/spreadsheetml/2009/9/ac" r="187" s="3" customFormat="true" x14ac:dyDescent="0.25">
      <c r="A187" s="376"/>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row>
    <row xmlns:x14ac="http://schemas.microsoft.com/office/spreadsheetml/2009/9/ac" r="188" s="3" customFormat="true" x14ac:dyDescent="0.25">
      <c r="A188" s="376"/>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row>
    <row xmlns:x14ac="http://schemas.microsoft.com/office/spreadsheetml/2009/9/ac" r="189" s="3" customFormat="true" x14ac:dyDescent="0.25">
      <c r="A189" s="376"/>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row>
    <row xmlns:x14ac="http://schemas.microsoft.com/office/spreadsheetml/2009/9/ac" r="190" s="3" customFormat="true" x14ac:dyDescent="0.25">
      <c r="A190" s="376"/>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row>
    <row xmlns:x14ac="http://schemas.microsoft.com/office/spreadsheetml/2009/9/ac" r="191" s="3" customFormat="true" x14ac:dyDescent="0.25">
      <c r="A191" s="376"/>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row>
    <row xmlns:x14ac="http://schemas.microsoft.com/office/spreadsheetml/2009/9/ac" r="192" s="3" customFormat="true" x14ac:dyDescent="0.25">
      <c r="A192" s="376"/>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row>
    <row xmlns:x14ac="http://schemas.microsoft.com/office/spreadsheetml/2009/9/ac" r="193" s="3" customFormat="true" x14ac:dyDescent="0.25">
      <c r="A193" s="376"/>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row>
    <row xmlns:x14ac="http://schemas.microsoft.com/office/spreadsheetml/2009/9/ac" r="194" s="3" customFormat="true" x14ac:dyDescent="0.25">
      <c r="A194" s="376"/>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row>
    <row xmlns:x14ac="http://schemas.microsoft.com/office/spreadsheetml/2009/9/ac" r="195" s="3" customFormat="true" x14ac:dyDescent="0.25">
      <c r="A195" s="376"/>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row>
    <row xmlns:x14ac="http://schemas.microsoft.com/office/spreadsheetml/2009/9/ac" r="196" s="3" customFormat="true" x14ac:dyDescent="0.25">
      <c r="A196" s="376"/>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row>
    <row xmlns:x14ac="http://schemas.microsoft.com/office/spreadsheetml/2009/9/ac" r="197" s="3" customFormat="true" x14ac:dyDescent="0.25">
      <c r="A197" s="376"/>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row>
    <row xmlns:x14ac="http://schemas.microsoft.com/office/spreadsheetml/2009/9/ac" r="198" s="3" customFormat="true" x14ac:dyDescent="0.25">
      <c r="A198" s="376"/>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row>
    <row xmlns:x14ac="http://schemas.microsoft.com/office/spreadsheetml/2009/9/ac" r="199" s="3" customFormat="true" x14ac:dyDescent="0.25">
      <c r="A199" s="376"/>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row>
    <row xmlns:x14ac="http://schemas.microsoft.com/office/spreadsheetml/2009/9/ac" r="200" s="3" customFormat="true" x14ac:dyDescent="0.25">
      <c r="A200" s="376"/>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row>
    <row xmlns:x14ac="http://schemas.microsoft.com/office/spreadsheetml/2009/9/ac" r="201" s="3" customFormat="true" x14ac:dyDescent="0.25">
      <c r="A201" s="376"/>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row>
    <row xmlns:x14ac="http://schemas.microsoft.com/office/spreadsheetml/2009/9/ac" r="202" s="3" customFormat="true" x14ac:dyDescent="0.25">
      <c r="A202" s="376"/>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row>
    <row xmlns:x14ac="http://schemas.microsoft.com/office/spreadsheetml/2009/9/ac" r="203" s="3" customFormat="true" x14ac:dyDescent="0.25">
      <c r="A203" s="376"/>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row>
    <row xmlns:x14ac="http://schemas.microsoft.com/office/spreadsheetml/2009/9/ac" r="204" s="3" customFormat="true" x14ac:dyDescent="0.25">
      <c r="A204" s="376"/>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row>
    <row xmlns:x14ac="http://schemas.microsoft.com/office/spreadsheetml/2009/9/ac" r="205" s="3" customFormat="true" x14ac:dyDescent="0.25">
      <c r="A205" s="376"/>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row>
    <row xmlns:x14ac="http://schemas.microsoft.com/office/spreadsheetml/2009/9/ac" r="206" s="3" customFormat="true" x14ac:dyDescent="0.25">
      <c r="A206" s="376"/>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row>
    <row xmlns:x14ac="http://schemas.microsoft.com/office/spreadsheetml/2009/9/ac" r="207" s="3" customFormat="true" x14ac:dyDescent="0.25">
      <c r="A207" s="376"/>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row>
    <row xmlns:x14ac="http://schemas.microsoft.com/office/spreadsheetml/2009/9/ac" r="208" s="3" customFormat="true" x14ac:dyDescent="0.25">
      <c r="A208" s="376"/>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row>
    <row xmlns:x14ac="http://schemas.microsoft.com/office/spreadsheetml/2009/9/ac" r="209" s="3" customFormat="true" x14ac:dyDescent="0.25">
      <c r="A209" s="376"/>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row>
    <row xmlns:x14ac="http://schemas.microsoft.com/office/spreadsheetml/2009/9/ac" r="210" s="3" customFormat="true" x14ac:dyDescent="0.25">
      <c r="A210" s="376"/>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row>
    <row xmlns:x14ac="http://schemas.microsoft.com/office/spreadsheetml/2009/9/ac" r="211" s="3" customFormat="true" x14ac:dyDescent="0.25">
      <c r="A211" s="376"/>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row>
    <row xmlns:x14ac="http://schemas.microsoft.com/office/spreadsheetml/2009/9/ac" r="212" s="3" customFormat="true" x14ac:dyDescent="0.25">
      <c r="A212" s="376"/>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row>
    <row xmlns:x14ac="http://schemas.microsoft.com/office/spreadsheetml/2009/9/ac" r="213" s="3" customFormat="true" x14ac:dyDescent="0.25">
      <c r="A213" s="376"/>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row>
    <row xmlns:x14ac="http://schemas.microsoft.com/office/spreadsheetml/2009/9/ac" r="214" s="3" customFormat="true" x14ac:dyDescent="0.25">
      <c r="A214" s="376"/>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row>
    <row xmlns:x14ac="http://schemas.microsoft.com/office/spreadsheetml/2009/9/ac" r="215" s="3" customFormat="true" x14ac:dyDescent="0.25">
      <c r="A215" s="376"/>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row>
    <row xmlns:x14ac="http://schemas.microsoft.com/office/spreadsheetml/2009/9/ac" r="216" s="3" customFormat="true" x14ac:dyDescent="0.25">
      <c r="A216" s="376"/>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row>
    <row xmlns:x14ac="http://schemas.microsoft.com/office/spreadsheetml/2009/9/ac" r="217" s="3" customFormat="true" x14ac:dyDescent="0.25">
      <c r="A217" s="376"/>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row>
    <row xmlns:x14ac="http://schemas.microsoft.com/office/spreadsheetml/2009/9/ac" r="218" s="3" customFormat="true" x14ac:dyDescent="0.25">
      <c r="A218" s="376"/>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row>
    <row xmlns:x14ac="http://schemas.microsoft.com/office/spreadsheetml/2009/9/ac" r="219" s="3" customFormat="true" x14ac:dyDescent="0.25">
      <c r="A219" s="376"/>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row>
    <row xmlns:x14ac="http://schemas.microsoft.com/office/spreadsheetml/2009/9/ac" r="220" s="3" customFormat="true" x14ac:dyDescent="0.25">
      <c r="A220" s="376"/>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row>
    <row xmlns:x14ac="http://schemas.microsoft.com/office/spreadsheetml/2009/9/ac" r="221" s="3" customFormat="true" x14ac:dyDescent="0.25">
      <c r="A221" s="376"/>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row>
    <row xmlns:x14ac="http://schemas.microsoft.com/office/spreadsheetml/2009/9/ac" r="222" s="3" customFormat="true" x14ac:dyDescent="0.25">
      <c r="A222" s="376"/>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row>
    <row xmlns:x14ac="http://schemas.microsoft.com/office/spreadsheetml/2009/9/ac" r="223" s="3" customFormat="true" x14ac:dyDescent="0.25">
      <c r="A223" s="376"/>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row>
    <row xmlns:x14ac="http://schemas.microsoft.com/office/spreadsheetml/2009/9/ac" r="224" s="3" customFormat="true" x14ac:dyDescent="0.25">
      <c r="A224" s="376"/>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row>
    <row xmlns:x14ac="http://schemas.microsoft.com/office/spreadsheetml/2009/9/ac" r="225" s="3" customFormat="true" x14ac:dyDescent="0.25">
      <c r="A225" s="376"/>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row>
    <row xmlns:x14ac="http://schemas.microsoft.com/office/spreadsheetml/2009/9/ac" r="226" s="3" customFormat="true" x14ac:dyDescent="0.25">
      <c r="A226" s="376"/>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row>
    <row xmlns:x14ac="http://schemas.microsoft.com/office/spreadsheetml/2009/9/ac" r="227" s="3" customFormat="true" x14ac:dyDescent="0.25">
      <c r="A227" s="376"/>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row>
    <row xmlns:x14ac="http://schemas.microsoft.com/office/spreadsheetml/2009/9/ac" r="228" s="3" customFormat="true" x14ac:dyDescent="0.25">
      <c r="A228" s="376"/>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row>
    <row xmlns:x14ac="http://schemas.microsoft.com/office/spreadsheetml/2009/9/ac" r="229" s="3" customFormat="true" x14ac:dyDescent="0.25">
      <c r="A229" s="376"/>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row>
    <row xmlns:x14ac="http://schemas.microsoft.com/office/spreadsheetml/2009/9/ac" r="230" s="3" customFormat="true" x14ac:dyDescent="0.25">
      <c r="A230" s="376"/>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row>
    <row xmlns:x14ac="http://schemas.microsoft.com/office/spreadsheetml/2009/9/ac" r="231" s="3" customFormat="true" x14ac:dyDescent="0.25">
      <c r="A231" s="376"/>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row>
    <row xmlns:x14ac="http://schemas.microsoft.com/office/spreadsheetml/2009/9/ac" r="232" s="3" customFormat="true" x14ac:dyDescent="0.25">
      <c r="A232" s="376"/>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row>
    <row xmlns:x14ac="http://schemas.microsoft.com/office/spreadsheetml/2009/9/ac" r="233" s="3" customFormat="true" x14ac:dyDescent="0.25">
      <c r="A233" s="376"/>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row>
    <row xmlns:x14ac="http://schemas.microsoft.com/office/spreadsheetml/2009/9/ac" r="234" s="3" customFormat="true" x14ac:dyDescent="0.25">
      <c r="A234" s="376"/>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row>
    <row xmlns:x14ac="http://schemas.microsoft.com/office/spreadsheetml/2009/9/ac" r="235" s="3" customFormat="true" x14ac:dyDescent="0.25">
      <c r="A235" s="376"/>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row>
    <row xmlns:x14ac="http://schemas.microsoft.com/office/spreadsheetml/2009/9/ac" r="236" s="3" customFormat="true" x14ac:dyDescent="0.25">
      <c r="A236" s="376"/>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row>
    <row xmlns:x14ac="http://schemas.microsoft.com/office/spreadsheetml/2009/9/ac" r="237" s="3" customFormat="true" x14ac:dyDescent="0.25">
      <c r="A237" s="376"/>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row>
    <row xmlns:x14ac="http://schemas.microsoft.com/office/spreadsheetml/2009/9/ac" r="238" s="3" customFormat="true" x14ac:dyDescent="0.25">
      <c r="A238" s="376"/>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row>
    <row xmlns:x14ac="http://schemas.microsoft.com/office/spreadsheetml/2009/9/ac" r="239" s="3" customFormat="true" x14ac:dyDescent="0.25">
      <c r="A239" s="376"/>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row>
    <row xmlns:x14ac="http://schemas.microsoft.com/office/spreadsheetml/2009/9/ac" r="240" s="3" customFormat="true" x14ac:dyDescent="0.25">
      <c r="A240" s="376"/>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row>
    <row xmlns:x14ac="http://schemas.microsoft.com/office/spreadsheetml/2009/9/ac" r="241" s="3" customFormat="true" x14ac:dyDescent="0.25">
      <c r="A241" s="376"/>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row>
    <row xmlns:x14ac="http://schemas.microsoft.com/office/spreadsheetml/2009/9/ac" r="242" s="3" customFormat="true" x14ac:dyDescent="0.25">
      <c r="A242" s="376"/>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row>
    <row xmlns:x14ac="http://schemas.microsoft.com/office/spreadsheetml/2009/9/ac" r="243" s="3" customFormat="true" x14ac:dyDescent="0.25">
      <c r="A243" s="376"/>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row>
    <row xmlns:x14ac="http://schemas.microsoft.com/office/spreadsheetml/2009/9/ac" r="244" s="3" customFormat="true" x14ac:dyDescent="0.25">
      <c r="A244" s="376"/>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row>
    <row xmlns:x14ac="http://schemas.microsoft.com/office/spreadsheetml/2009/9/ac" r="245" s="3" customFormat="true" x14ac:dyDescent="0.25">
      <c r="A245" s="376"/>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row>
    <row xmlns:x14ac="http://schemas.microsoft.com/office/spreadsheetml/2009/9/ac" r="246" s="3" customFormat="true" x14ac:dyDescent="0.25">
      <c r="A246" s="376"/>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row>
    <row xmlns:x14ac="http://schemas.microsoft.com/office/spreadsheetml/2009/9/ac" r="247" s="3" customFormat="true" x14ac:dyDescent="0.25">
      <c r="A247" s="376"/>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row>
    <row xmlns:x14ac="http://schemas.microsoft.com/office/spreadsheetml/2009/9/ac" r="248" s="3" customFormat="true" x14ac:dyDescent="0.25">
      <c r="A248" s="376"/>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row>
    <row xmlns:x14ac="http://schemas.microsoft.com/office/spreadsheetml/2009/9/ac" r="249" s="3" customFormat="true" x14ac:dyDescent="0.25">
      <c r="A249" s="376"/>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row>
    <row xmlns:x14ac="http://schemas.microsoft.com/office/spreadsheetml/2009/9/ac" r="250" s="3" customFormat="true" x14ac:dyDescent="0.25">
      <c r="A250" s="376"/>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row>
    <row xmlns:x14ac="http://schemas.microsoft.com/office/spreadsheetml/2009/9/ac" r="251" s="3" customFormat="true" x14ac:dyDescent="0.25">
      <c r="A251" s="376"/>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row>
    <row xmlns:x14ac="http://schemas.microsoft.com/office/spreadsheetml/2009/9/ac" r="252" s="3" customFormat="true" x14ac:dyDescent="0.25">
      <c r="A252" s="376"/>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row>
    <row xmlns:x14ac="http://schemas.microsoft.com/office/spreadsheetml/2009/9/ac" r="253" s="3" customFormat="true" x14ac:dyDescent="0.25">
      <c r="A253" s="376"/>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row>
    <row xmlns:x14ac="http://schemas.microsoft.com/office/spreadsheetml/2009/9/ac" r="254" s="3" customFormat="true" x14ac:dyDescent="0.25">
      <c r="A254" s="376"/>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row>
    <row xmlns:x14ac="http://schemas.microsoft.com/office/spreadsheetml/2009/9/ac" r="255" s="3" customFormat="true" x14ac:dyDescent="0.25">
      <c r="A255" s="376"/>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row>
    <row xmlns:x14ac="http://schemas.microsoft.com/office/spreadsheetml/2009/9/ac" r="256" s="3" customFormat="true" x14ac:dyDescent="0.25">
      <c r="A256" s="376"/>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row>
    <row xmlns:x14ac="http://schemas.microsoft.com/office/spreadsheetml/2009/9/ac" r="257" s="3" customFormat="true" x14ac:dyDescent="0.25">
      <c r="A257" s="376"/>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row>
    <row xmlns:x14ac="http://schemas.microsoft.com/office/spreadsheetml/2009/9/ac" r="258" s="3" customFormat="true" x14ac:dyDescent="0.25">
      <c r="A258" s="376"/>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row>
    <row xmlns:x14ac="http://schemas.microsoft.com/office/spreadsheetml/2009/9/ac" r="259" s="3" customFormat="true" x14ac:dyDescent="0.25">
      <c r="A259" s="376"/>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row>
    <row xmlns:x14ac="http://schemas.microsoft.com/office/spreadsheetml/2009/9/ac" r="260" s="3" customFormat="true" x14ac:dyDescent="0.25">
      <c r="A260" s="376"/>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row>
    <row xmlns:x14ac="http://schemas.microsoft.com/office/spreadsheetml/2009/9/ac" r="261" s="3" customFormat="true" x14ac:dyDescent="0.25">
      <c r="A261" s="376"/>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row>
    <row xmlns:x14ac="http://schemas.microsoft.com/office/spreadsheetml/2009/9/ac" r="262" s="3" customFormat="true" x14ac:dyDescent="0.25">
      <c r="A262" s="376"/>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row>
    <row xmlns:x14ac="http://schemas.microsoft.com/office/spreadsheetml/2009/9/ac" r="263" s="3" customFormat="true" x14ac:dyDescent="0.25">
      <c r="A263" s="376"/>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row>
    <row xmlns:x14ac="http://schemas.microsoft.com/office/spreadsheetml/2009/9/ac" r="264" s="3" customFormat="true" x14ac:dyDescent="0.25">
      <c r="A264" s="376"/>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row>
    <row xmlns:x14ac="http://schemas.microsoft.com/office/spreadsheetml/2009/9/ac" r="265" s="3" customFormat="true" x14ac:dyDescent="0.25">
      <c r="A265" s="376"/>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row>
    <row xmlns:x14ac="http://schemas.microsoft.com/office/spreadsheetml/2009/9/ac" r="266" s="3" customFormat="true" x14ac:dyDescent="0.25">
      <c r="A266" s="376"/>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row>
    <row xmlns:x14ac="http://schemas.microsoft.com/office/spreadsheetml/2009/9/ac" r="267" s="3" customFormat="true" x14ac:dyDescent="0.25">
      <c r="A267" s="376"/>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row>
    <row xmlns:x14ac="http://schemas.microsoft.com/office/spreadsheetml/2009/9/ac" r="268" s="3" customFormat="true" x14ac:dyDescent="0.25">
      <c r="A268" s="376"/>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row>
    <row xmlns:x14ac="http://schemas.microsoft.com/office/spreadsheetml/2009/9/ac" r="269" s="3" customFormat="true" x14ac:dyDescent="0.25">
      <c r="A269" s="376"/>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row>
    <row xmlns:x14ac="http://schemas.microsoft.com/office/spreadsheetml/2009/9/ac" r="270" s="3" customFormat="true" x14ac:dyDescent="0.25">
      <c r="A270" s="376"/>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row>
    <row xmlns:x14ac="http://schemas.microsoft.com/office/spreadsheetml/2009/9/ac" r="271" s="3" customFormat="true" x14ac:dyDescent="0.25">
      <c r="A271" s="376"/>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row>
    <row xmlns:x14ac="http://schemas.microsoft.com/office/spreadsheetml/2009/9/ac" r="272" s="3" customFormat="true" x14ac:dyDescent="0.25">
      <c r="A272" s="376"/>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row>
    <row xmlns:x14ac="http://schemas.microsoft.com/office/spreadsheetml/2009/9/ac" r="273" s="3" customFormat="true" x14ac:dyDescent="0.25">
      <c r="A273" s="376"/>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row>
    <row xmlns:x14ac="http://schemas.microsoft.com/office/spreadsheetml/2009/9/ac" r="274" s="3" customFormat="true" x14ac:dyDescent="0.25">
      <c r="A274" s="376"/>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row>
    <row xmlns:x14ac="http://schemas.microsoft.com/office/spreadsheetml/2009/9/ac" r="275" s="3" customFormat="true" x14ac:dyDescent="0.25">
      <c r="A275" s="376"/>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row>
    <row xmlns:x14ac="http://schemas.microsoft.com/office/spreadsheetml/2009/9/ac" r="276" s="3" customFormat="true" x14ac:dyDescent="0.25">
      <c r="A276" s="376"/>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row>
    <row xmlns:x14ac="http://schemas.microsoft.com/office/spreadsheetml/2009/9/ac" r="277" s="3" customFormat="true" x14ac:dyDescent="0.25">
      <c r="A277" s="376"/>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row>
    <row xmlns:x14ac="http://schemas.microsoft.com/office/spreadsheetml/2009/9/ac" r="278" s="3" customFormat="true" x14ac:dyDescent="0.25">
      <c r="A278" s="376"/>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row>
    <row xmlns:x14ac="http://schemas.microsoft.com/office/spreadsheetml/2009/9/ac" r="279" s="3" customFormat="true" x14ac:dyDescent="0.25">
      <c r="A279" s="376"/>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row>
    <row xmlns:x14ac="http://schemas.microsoft.com/office/spreadsheetml/2009/9/ac" r="280" s="3" customFormat="true" x14ac:dyDescent="0.25">
      <c r="A280" s="376"/>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row>
    <row xmlns:x14ac="http://schemas.microsoft.com/office/spreadsheetml/2009/9/ac" r="281" s="3" customFormat="true" x14ac:dyDescent="0.25">
      <c r="A281" s="376"/>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row>
    <row xmlns:x14ac="http://schemas.microsoft.com/office/spreadsheetml/2009/9/ac" r="282" s="3" customFormat="true" x14ac:dyDescent="0.25">
      <c r="A282" s="376"/>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row>
    <row xmlns:x14ac="http://schemas.microsoft.com/office/spreadsheetml/2009/9/ac" r="283" s="3" customFormat="true" x14ac:dyDescent="0.25">
      <c r="A283" s="376"/>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row>
    <row xmlns:x14ac="http://schemas.microsoft.com/office/spreadsheetml/2009/9/ac" r="284" s="3" customFormat="true" x14ac:dyDescent="0.25">
      <c r="A284" s="376"/>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row>
    <row xmlns:x14ac="http://schemas.microsoft.com/office/spreadsheetml/2009/9/ac" r="285" s="3" customFormat="true" x14ac:dyDescent="0.25">
      <c r="A285" s="376"/>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row>
    <row xmlns:x14ac="http://schemas.microsoft.com/office/spreadsheetml/2009/9/ac" r="286" s="3" customFormat="true" x14ac:dyDescent="0.25">
      <c r="A286" s="376"/>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row>
    <row xmlns:x14ac="http://schemas.microsoft.com/office/spreadsheetml/2009/9/ac" r="287" s="3" customFormat="true" x14ac:dyDescent="0.25">
      <c r="A287" s="376"/>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row>
    <row xmlns:x14ac="http://schemas.microsoft.com/office/spreadsheetml/2009/9/ac" r="288" s="3" customFormat="true" x14ac:dyDescent="0.25">
      <c r="A288" s="376"/>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row>
    <row xmlns:x14ac="http://schemas.microsoft.com/office/spreadsheetml/2009/9/ac" r="289" s="3" customFormat="true" x14ac:dyDescent="0.25">
      <c r="A289" s="376"/>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row>
    <row xmlns:x14ac="http://schemas.microsoft.com/office/spreadsheetml/2009/9/ac" r="290" s="3" customFormat="true" x14ac:dyDescent="0.25">
      <c r="A290" s="376"/>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row>
    <row xmlns:x14ac="http://schemas.microsoft.com/office/spreadsheetml/2009/9/ac" r="291" s="3" customFormat="true" x14ac:dyDescent="0.25">
      <c r="A291" s="376"/>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row>
    <row xmlns:x14ac="http://schemas.microsoft.com/office/spreadsheetml/2009/9/ac" r="292" s="3" customFormat="true" x14ac:dyDescent="0.25">
      <c r="A292" s="376"/>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row>
    <row xmlns:x14ac="http://schemas.microsoft.com/office/spreadsheetml/2009/9/ac" r="293" s="3" customFormat="true" x14ac:dyDescent="0.25">
      <c r="A293" s="376"/>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row>
    <row xmlns:x14ac="http://schemas.microsoft.com/office/spreadsheetml/2009/9/ac" r="294" s="3" customFormat="true" x14ac:dyDescent="0.25">
      <c r="A294" s="376"/>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row>
    <row xmlns:x14ac="http://schemas.microsoft.com/office/spreadsheetml/2009/9/ac" r="295" s="3" customFormat="true" x14ac:dyDescent="0.25">
      <c r="A295" s="376"/>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row>
    <row xmlns:x14ac="http://schemas.microsoft.com/office/spreadsheetml/2009/9/ac" r="296" s="3" customFormat="true" x14ac:dyDescent="0.25">
      <c r="A296" s="376"/>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row>
    <row xmlns:x14ac="http://schemas.microsoft.com/office/spreadsheetml/2009/9/ac" r="297" s="3" customFormat="true" x14ac:dyDescent="0.25">
      <c r="A297" s="376"/>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row>
    <row xmlns:x14ac="http://schemas.microsoft.com/office/spreadsheetml/2009/9/ac" r="298" s="3" customFormat="true" x14ac:dyDescent="0.25">
      <c r="A298" s="376"/>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row>
    <row xmlns:x14ac="http://schemas.microsoft.com/office/spreadsheetml/2009/9/ac" r="299" s="3" customFormat="true" x14ac:dyDescent="0.25">
      <c r="A299" s="376"/>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row>
    <row xmlns:x14ac="http://schemas.microsoft.com/office/spreadsheetml/2009/9/ac" r="300" s="3" customFormat="true" x14ac:dyDescent="0.25">
      <c r="A300" s="376"/>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row>
    <row xmlns:x14ac="http://schemas.microsoft.com/office/spreadsheetml/2009/9/ac" r="301" s="3" customFormat="true" x14ac:dyDescent="0.25">
      <c r="A301" s="376"/>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row>
    <row xmlns:x14ac="http://schemas.microsoft.com/office/spreadsheetml/2009/9/ac" r="302" s="3" customFormat="true" x14ac:dyDescent="0.25">
      <c r="A302" s="376"/>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row>
    <row xmlns:x14ac="http://schemas.microsoft.com/office/spreadsheetml/2009/9/ac" r="303" s="3" customFormat="true" x14ac:dyDescent="0.25">
      <c r="A303" s="376"/>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row>
    <row xmlns:x14ac="http://schemas.microsoft.com/office/spreadsheetml/2009/9/ac" r="304" s="3" customFormat="true" x14ac:dyDescent="0.25">
      <c r="A304" s="376"/>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row>
    <row xmlns:x14ac="http://schemas.microsoft.com/office/spreadsheetml/2009/9/ac" r="305" s="3" customFormat="true" x14ac:dyDescent="0.25">
      <c r="A305" s="376"/>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row>
    <row xmlns:x14ac="http://schemas.microsoft.com/office/spreadsheetml/2009/9/ac" r="306" s="3" customFormat="true" x14ac:dyDescent="0.25">
      <c r="A306" s="376"/>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row>
    <row xmlns:x14ac="http://schemas.microsoft.com/office/spreadsheetml/2009/9/ac" r="307" s="3" customFormat="true" x14ac:dyDescent="0.25">
      <c r="A307" s="376"/>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row>
    <row xmlns:x14ac="http://schemas.microsoft.com/office/spreadsheetml/2009/9/ac" r="308" s="3" customFormat="true" x14ac:dyDescent="0.25">
      <c r="A308" s="376"/>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row>
    <row xmlns:x14ac="http://schemas.microsoft.com/office/spreadsheetml/2009/9/ac" r="309" s="3" customFormat="true" x14ac:dyDescent="0.25">
      <c r="A309" s="376"/>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row>
    <row xmlns:x14ac="http://schemas.microsoft.com/office/spreadsheetml/2009/9/ac" r="310" s="3" customFormat="true" x14ac:dyDescent="0.25">
      <c r="A310" s="376"/>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row>
    <row xmlns:x14ac="http://schemas.microsoft.com/office/spreadsheetml/2009/9/ac" r="311" s="3" customFormat="true" x14ac:dyDescent="0.25">
      <c r="A311" s="376"/>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row>
    <row xmlns:x14ac="http://schemas.microsoft.com/office/spreadsheetml/2009/9/ac" r="312" s="3" customFormat="true" x14ac:dyDescent="0.25">
      <c r="A312" s="376"/>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row>
    <row xmlns:x14ac="http://schemas.microsoft.com/office/spreadsheetml/2009/9/ac" r="313" s="3" customFormat="true" x14ac:dyDescent="0.25">
      <c r="A313" s="376"/>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row>
    <row xmlns:x14ac="http://schemas.microsoft.com/office/spreadsheetml/2009/9/ac" r="314" s="3" customFormat="true" x14ac:dyDescent="0.25">
      <c r="A314" s="376"/>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row>
    <row xmlns:x14ac="http://schemas.microsoft.com/office/spreadsheetml/2009/9/ac" r="315" s="3" customFormat="true" x14ac:dyDescent="0.25">
      <c r="A315" s="376"/>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row>
    <row xmlns:x14ac="http://schemas.microsoft.com/office/spreadsheetml/2009/9/ac" r="316" s="3" customFormat="true" x14ac:dyDescent="0.25">
      <c r="A316" s="376"/>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row>
    <row xmlns:x14ac="http://schemas.microsoft.com/office/spreadsheetml/2009/9/ac" r="317" s="3" customFormat="true" x14ac:dyDescent="0.25">
      <c r="A317" s="376"/>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row>
    <row xmlns:x14ac="http://schemas.microsoft.com/office/spreadsheetml/2009/9/ac" r="318" s="3" customFormat="true" x14ac:dyDescent="0.25">
      <c r="A318" s="376"/>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row>
    <row xmlns:x14ac="http://schemas.microsoft.com/office/spreadsheetml/2009/9/ac" r="319" s="3" customFormat="true" x14ac:dyDescent="0.25">
      <c r="A319" s="376"/>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row>
    <row xmlns:x14ac="http://schemas.microsoft.com/office/spreadsheetml/2009/9/ac" r="320" s="3" customFormat="true" x14ac:dyDescent="0.25">
      <c r="A320" s="376"/>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row>
    <row xmlns:x14ac="http://schemas.microsoft.com/office/spreadsheetml/2009/9/ac" r="321" s="3" customFormat="true" x14ac:dyDescent="0.25">
      <c r="A321" s="376"/>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row>
    <row xmlns:x14ac="http://schemas.microsoft.com/office/spreadsheetml/2009/9/ac" r="322" s="3" customFormat="true" x14ac:dyDescent="0.25">
      <c r="A322" s="376"/>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row>
    <row xmlns:x14ac="http://schemas.microsoft.com/office/spreadsheetml/2009/9/ac" r="323" s="3" customFormat="true" x14ac:dyDescent="0.25">
      <c r="A323" s="376"/>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row>
    <row xmlns:x14ac="http://schemas.microsoft.com/office/spreadsheetml/2009/9/ac" r="324" s="3" customFormat="true" x14ac:dyDescent="0.25">
      <c r="A324" s="376"/>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row>
    <row xmlns:x14ac="http://schemas.microsoft.com/office/spreadsheetml/2009/9/ac" r="325" s="3" customFormat="true" x14ac:dyDescent="0.25">
      <c r="A325" s="376"/>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row>
    <row xmlns:x14ac="http://schemas.microsoft.com/office/spreadsheetml/2009/9/ac" r="326" s="3" customFormat="true" x14ac:dyDescent="0.25">
      <c r="A326" s="376"/>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row>
    <row xmlns:x14ac="http://schemas.microsoft.com/office/spreadsheetml/2009/9/ac" r="327" s="3" customFormat="true" x14ac:dyDescent="0.25">
      <c r="A327" s="376"/>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row>
    <row xmlns:x14ac="http://schemas.microsoft.com/office/spreadsheetml/2009/9/ac" r="328" s="3" customFormat="true" x14ac:dyDescent="0.25">
      <c r="A328" s="376"/>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row>
    <row xmlns:x14ac="http://schemas.microsoft.com/office/spreadsheetml/2009/9/ac" r="329" s="3" customFormat="true" x14ac:dyDescent="0.25">
      <c r="A329" s="376"/>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row>
    <row xmlns:x14ac="http://schemas.microsoft.com/office/spreadsheetml/2009/9/ac" r="330" s="3" customFormat="true" x14ac:dyDescent="0.25">
      <c r="A330" s="376"/>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row>
    <row xmlns:x14ac="http://schemas.microsoft.com/office/spreadsheetml/2009/9/ac" r="331" s="3" customFormat="true" x14ac:dyDescent="0.25">
      <c r="A331" s="376"/>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row>
    <row xmlns:x14ac="http://schemas.microsoft.com/office/spreadsheetml/2009/9/ac" r="332" s="3" customFormat="true" x14ac:dyDescent="0.25">
      <c r="A332" s="376"/>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row>
    <row xmlns:x14ac="http://schemas.microsoft.com/office/spreadsheetml/2009/9/ac" r="333" s="3" customFormat="true" x14ac:dyDescent="0.25">
      <c r="A333" s="376"/>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row>
    <row xmlns:x14ac="http://schemas.microsoft.com/office/spreadsheetml/2009/9/ac" r="334" s="3" customFormat="true" x14ac:dyDescent="0.25">
      <c r="A334" s="376"/>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row>
    <row xmlns:x14ac="http://schemas.microsoft.com/office/spreadsheetml/2009/9/ac" r="335" s="3" customFormat="true" x14ac:dyDescent="0.25">
      <c r="A335" s="376"/>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row>
    <row xmlns:x14ac="http://schemas.microsoft.com/office/spreadsheetml/2009/9/ac" r="336" s="3" customFormat="true" x14ac:dyDescent="0.25">
      <c r="A336" s="376"/>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row>
    <row xmlns:x14ac="http://schemas.microsoft.com/office/spreadsheetml/2009/9/ac" r="337" s="3" customFormat="true" x14ac:dyDescent="0.25">
      <c r="A337" s="376"/>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row>
    <row xmlns:x14ac="http://schemas.microsoft.com/office/spreadsheetml/2009/9/ac" r="338" s="3" customFormat="true" x14ac:dyDescent="0.25">
      <c r="A338" s="376"/>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row>
    <row xmlns:x14ac="http://schemas.microsoft.com/office/spreadsheetml/2009/9/ac" r="339" s="3" customFormat="true" x14ac:dyDescent="0.25">
      <c r="A339" s="376"/>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row>
    <row xmlns:x14ac="http://schemas.microsoft.com/office/spreadsheetml/2009/9/ac" r="340" s="3" customFormat="true" x14ac:dyDescent="0.25">
      <c r="A340" s="376"/>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row>
    <row xmlns:x14ac="http://schemas.microsoft.com/office/spreadsheetml/2009/9/ac" r="341" s="3" customFormat="true" x14ac:dyDescent="0.25">
      <c r="A341" s="376"/>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row>
    <row xmlns:x14ac="http://schemas.microsoft.com/office/spreadsheetml/2009/9/ac" r="342" s="3" customFormat="true" x14ac:dyDescent="0.25">
      <c r="A342" s="376"/>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row>
    <row xmlns:x14ac="http://schemas.microsoft.com/office/spreadsheetml/2009/9/ac" r="343" s="3" customFormat="true" x14ac:dyDescent="0.25">
      <c r="A343" s="376"/>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row>
    <row xmlns:x14ac="http://schemas.microsoft.com/office/spreadsheetml/2009/9/ac" r="344" s="3" customFormat="true" x14ac:dyDescent="0.25">
      <c r="A344" s="376"/>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row>
    <row xmlns:x14ac="http://schemas.microsoft.com/office/spreadsheetml/2009/9/ac" r="345" s="3" customFormat="true" x14ac:dyDescent="0.25">
      <c r="A345" s="376"/>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row>
    <row xmlns:x14ac="http://schemas.microsoft.com/office/spreadsheetml/2009/9/ac" r="346" s="3" customFormat="true" x14ac:dyDescent="0.25">
      <c r="A346" s="376"/>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row>
    <row xmlns:x14ac="http://schemas.microsoft.com/office/spreadsheetml/2009/9/ac" r="347" s="3" customFormat="true" x14ac:dyDescent="0.25">
      <c r="A347" s="376"/>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row>
    <row xmlns:x14ac="http://schemas.microsoft.com/office/spreadsheetml/2009/9/ac" r="348" s="3" customFormat="true" x14ac:dyDescent="0.25">
      <c r="A348" s="376"/>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row>
    <row xmlns:x14ac="http://schemas.microsoft.com/office/spreadsheetml/2009/9/ac" r="349" s="3" customFormat="true" x14ac:dyDescent="0.25">
      <c r="A349" s="376"/>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row>
    <row xmlns:x14ac="http://schemas.microsoft.com/office/spreadsheetml/2009/9/ac" r="350" s="3" customFormat="true" x14ac:dyDescent="0.25">
      <c r="A350" s="376"/>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row>
    <row xmlns:x14ac="http://schemas.microsoft.com/office/spreadsheetml/2009/9/ac" r="351" s="3" customFormat="true" x14ac:dyDescent="0.25">
      <c r="A351" s="376"/>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row>
    <row xmlns:x14ac="http://schemas.microsoft.com/office/spreadsheetml/2009/9/ac" r="352" s="3" customFormat="true" x14ac:dyDescent="0.25">
      <c r="A352" s="376"/>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row>
    <row xmlns:x14ac="http://schemas.microsoft.com/office/spreadsheetml/2009/9/ac" r="353" s="3" customFormat="true" x14ac:dyDescent="0.25">
      <c r="A353" s="376"/>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row>
    <row xmlns:x14ac="http://schemas.microsoft.com/office/spreadsheetml/2009/9/ac" r="354" s="3" customFormat="true" x14ac:dyDescent="0.25">
      <c r="A354" s="376"/>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row>
    <row xmlns:x14ac="http://schemas.microsoft.com/office/spreadsheetml/2009/9/ac" r="355" s="3" customFormat="true" x14ac:dyDescent="0.25">
      <c r="A355" s="376"/>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row>
    <row xmlns:x14ac="http://schemas.microsoft.com/office/spreadsheetml/2009/9/ac" r="356" s="3" customFormat="true" x14ac:dyDescent="0.25">
      <c r="A356" s="376"/>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row>
    <row xmlns:x14ac="http://schemas.microsoft.com/office/spreadsheetml/2009/9/ac" r="357" s="3" customFormat="true" x14ac:dyDescent="0.25">
      <c r="A357" s="376"/>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row>
    <row xmlns:x14ac="http://schemas.microsoft.com/office/spreadsheetml/2009/9/ac" r="358" s="3" customFormat="true" x14ac:dyDescent="0.25">
      <c r="A358" s="376"/>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row>
    <row xmlns:x14ac="http://schemas.microsoft.com/office/spreadsheetml/2009/9/ac" r="359" s="3" customFormat="true" x14ac:dyDescent="0.25">
      <c r="A359" s="376"/>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row>
    <row xmlns:x14ac="http://schemas.microsoft.com/office/spreadsheetml/2009/9/ac" r="360" s="3" customFormat="true" x14ac:dyDescent="0.25">
      <c r="A360" s="376"/>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row>
    <row xmlns:x14ac="http://schemas.microsoft.com/office/spreadsheetml/2009/9/ac" r="361" s="3" customFormat="true" x14ac:dyDescent="0.25">
      <c r="A361" s="376"/>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row>
    <row xmlns:x14ac="http://schemas.microsoft.com/office/spreadsheetml/2009/9/ac" r="362" s="3" customFormat="true" x14ac:dyDescent="0.25">
      <c r="A362" s="376"/>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row>
    <row xmlns:x14ac="http://schemas.microsoft.com/office/spreadsheetml/2009/9/ac" r="363" s="3" customFormat="true" x14ac:dyDescent="0.25">
      <c r="A363" s="376"/>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row>
    <row xmlns:x14ac="http://schemas.microsoft.com/office/spreadsheetml/2009/9/ac" r="364" s="3" customFormat="true" x14ac:dyDescent="0.25">
      <c r="A364" s="376"/>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row>
    <row xmlns:x14ac="http://schemas.microsoft.com/office/spreadsheetml/2009/9/ac" r="365" s="3" customFormat="true" x14ac:dyDescent="0.25">
      <c r="A365" s="376"/>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row>
    <row xmlns:x14ac="http://schemas.microsoft.com/office/spreadsheetml/2009/9/ac" r="366" s="3" customFormat="true" x14ac:dyDescent="0.25">
      <c r="A366" s="376"/>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row>
    <row xmlns:x14ac="http://schemas.microsoft.com/office/spreadsheetml/2009/9/ac" r="367" s="3" customFormat="true" x14ac:dyDescent="0.25">
      <c r="A367" s="376"/>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row>
    <row xmlns:x14ac="http://schemas.microsoft.com/office/spreadsheetml/2009/9/ac" r="368" s="3" customFormat="true" x14ac:dyDescent="0.25">
      <c r="A368" s="376"/>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row>
    <row xmlns:x14ac="http://schemas.microsoft.com/office/spreadsheetml/2009/9/ac" r="369" s="3" customFormat="true" x14ac:dyDescent="0.25">
      <c r="A369" s="376"/>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row>
    <row xmlns:x14ac="http://schemas.microsoft.com/office/spreadsheetml/2009/9/ac" r="370" s="3" customFormat="true" x14ac:dyDescent="0.25">
      <c r="A370" s="376"/>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row>
    <row xmlns:x14ac="http://schemas.microsoft.com/office/spreadsheetml/2009/9/ac" r="371" s="3" customFormat="true" x14ac:dyDescent="0.25">
      <c r="A371" s="376"/>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row>
    <row xmlns:x14ac="http://schemas.microsoft.com/office/spreadsheetml/2009/9/ac" r="372" s="3" customFormat="true" x14ac:dyDescent="0.25">
      <c r="A372" s="376"/>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row>
    <row xmlns:x14ac="http://schemas.microsoft.com/office/spreadsheetml/2009/9/ac" r="373" s="3" customFormat="true" x14ac:dyDescent="0.25">
      <c r="A373" s="376"/>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row>
    <row xmlns:x14ac="http://schemas.microsoft.com/office/spreadsheetml/2009/9/ac" r="374" s="3" customFormat="true" x14ac:dyDescent="0.25">
      <c r="A374" s="376"/>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row>
    <row xmlns:x14ac="http://schemas.microsoft.com/office/spreadsheetml/2009/9/ac" r="375" s="3" customFormat="true" x14ac:dyDescent="0.25">
      <c r="A375" s="376"/>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row>
    <row xmlns:x14ac="http://schemas.microsoft.com/office/spreadsheetml/2009/9/ac" r="376" s="3" customFormat="true" x14ac:dyDescent="0.25">
      <c r="A376" s="376"/>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row>
    <row xmlns:x14ac="http://schemas.microsoft.com/office/spreadsheetml/2009/9/ac" r="377" s="3" customFormat="true" x14ac:dyDescent="0.25">
      <c r="A377" s="376"/>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row>
    <row xmlns:x14ac="http://schemas.microsoft.com/office/spreadsheetml/2009/9/ac" r="378" s="3" customFormat="true" x14ac:dyDescent="0.25">
      <c r="A378" s="376"/>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row>
    <row xmlns:x14ac="http://schemas.microsoft.com/office/spreadsheetml/2009/9/ac" r="379" s="3" customFormat="true" x14ac:dyDescent="0.25">
      <c r="A379" s="376"/>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row>
    <row xmlns:x14ac="http://schemas.microsoft.com/office/spreadsheetml/2009/9/ac" r="380" s="3" customFormat="true" x14ac:dyDescent="0.25">
      <c r="A380" s="376"/>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row>
    <row xmlns:x14ac="http://schemas.microsoft.com/office/spreadsheetml/2009/9/ac" r="381" s="3" customFormat="true" x14ac:dyDescent="0.25">
      <c r="A381" s="376"/>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row>
    <row xmlns:x14ac="http://schemas.microsoft.com/office/spreadsheetml/2009/9/ac" r="382" s="3" customFormat="true" x14ac:dyDescent="0.25">
      <c r="A382" s="376"/>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row>
    <row xmlns:x14ac="http://schemas.microsoft.com/office/spreadsheetml/2009/9/ac" r="383" s="3" customFormat="true" x14ac:dyDescent="0.25">
      <c r="A383" s="376"/>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row>
    <row xmlns:x14ac="http://schemas.microsoft.com/office/spreadsheetml/2009/9/ac" r="384" s="3" customFormat="true" x14ac:dyDescent="0.25">
      <c r="A384" s="376"/>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row>
    <row xmlns:x14ac="http://schemas.microsoft.com/office/spreadsheetml/2009/9/ac" r="385" s="3" customFormat="true" x14ac:dyDescent="0.25">
      <c r="A385" s="376"/>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row>
    <row xmlns:x14ac="http://schemas.microsoft.com/office/spreadsheetml/2009/9/ac" r="386" s="3" customFormat="true" x14ac:dyDescent="0.25">
      <c r="A386" s="376"/>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row>
    <row xmlns:x14ac="http://schemas.microsoft.com/office/spreadsheetml/2009/9/ac" r="387" s="3" customFormat="true" x14ac:dyDescent="0.25">
      <c r="A387" s="376"/>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row>
    <row xmlns:x14ac="http://schemas.microsoft.com/office/spreadsheetml/2009/9/ac" r="388" s="3" customFormat="true" x14ac:dyDescent="0.25">
      <c r="A388" s="376"/>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row>
    <row xmlns:x14ac="http://schemas.microsoft.com/office/spreadsheetml/2009/9/ac" r="389" s="3" customFormat="true" x14ac:dyDescent="0.25">
      <c r="A389" s="376"/>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row>
    <row xmlns:x14ac="http://schemas.microsoft.com/office/spreadsheetml/2009/9/ac" r="390" s="3" customFormat="true" x14ac:dyDescent="0.25">
      <c r="A390" s="376"/>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row>
    <row xmlns:x14ac="http://schemas.microsoft.com/office/spreadsheetml/2009/9/ac" r="391" s="3" customFormat="true" x14ac:dyDescent="0.25">
      <c r="A391" s="376"/>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row>
    <row xmlns:x14ac="http://schemas.microsoft.com/office/spreadsheetml/2009/9/ac" r="392" s="3" customFormat="true" x14ac:dyDescent="0.25">
      <c r="A392" s="376"/>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row>
    <row xmlns:x14ac="http://schemas.microsoft.com/office/spreadsheetml/2009/9/ac" r="393" s="3" customFormat="true" x14ac:dyDescent="0.25">
      <c r="A393" s="376"/>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row>
    <row xmlns:x14ac="http://schemas.microsoft.com/office/spreadsheetml/2009/9/ac" r="394" s="3" customFormat="true" x14ac:dyDescent="0.25">
      <c r="A394" s="376"/>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row>
    <row xmlns:x14ac="http://schemas.microsoft.com/office/spreadsheetml/2009/9/ac" r="395" s="3" customFormat="true" x14ac:dyDescent="0.25">
      <c r="A395" s="376"/>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row>
    <row xmlns:x14ac="http://schemas.microsoft.com/office/spreadsheetml/2009/9/ac" r="396" s="3" customFormat="true" x14ac:dyDescent="0.25">
      <c r="A396" s="376"/>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row>
    <row xmlns:x14ac="http://schemas.microsoft.com/office/spreadsheetml/2009/9/ac" r="397" s="3" customFormat="true" x14ac:dyDescent="0.25">
      <c r="A397" s="376"/>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row>
    <row xmlns:x14ac="http://schemas.microsoft.com/office/spreadsheetml/2009/9/ac" r="398" s="3" customFormat="true" x14ac:dyDescent="0.25">
      <c r="A398" s="376"/>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row>
    <row xmlns:x14ac="http://schemas.microsoft.com/office/spreadsheetml/2009/9/ac" r="399" s="3" customFormat="true" x14ac:dyDescent="0.25">
      <c r="A399" s="376"/>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row>
    <row xmlns:x14ac="http://schemas.microsoft.com/office/spreadsheetml/2009/9/ac" r="400" s="3" customFormat="true" x14ac:dyDescent="0.25">
      <c r="A400" s="376"/>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row>
    <row xmlns:x14ac="http://schemas.microsoft.com/office/spreadsheetml/2009/9/ac" r="401" s="3" customFormat="true" x14ac:dyDescent="0.25">
      <c r="A401" s="376"/>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row>
    <row xmlns:x14ac="http://schemas.microsoft.com/office/spreadsheetml/2009/9/ac" r="402" s="3" customFormat="true" x14ac:dyDescent="0.25">
      <c r="A402" s="376"/>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row>
    <row xmlns:x14ac="http://schemas.microsoft.com/office/spreadsheetml/2009/9/ac" r="403" s="3" customFormat="true" x14ac:dyDescent="0.25">
      <c r="A403" s="376"/>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row>
    <row xmlns:x14ac="http://schemas.microsoft.com/office/spreadsheetml/2009/9/ac" r="404" s="3" customFormat="true" x14ac:dyDescent="0.25">
      <c r="A404" s="376"/>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row>
    <row xmlns:x14ac="http://schemas.microsoft.com/office/spreadsheetml/2009/9/ac" r="405" s="3" customFormat="true" x14ac:dyDescent="0.25">
      <c r="A405" s="376"/>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row>
    <row xmlns:x14ac="http://schemas.microsoft.com/office/spreadsheetml/2009/9/ac" r="406" s="3" customFormat="true" x14ac:dyDescent="0.25">
      <c r="A406" s="376"/>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row>
    <row xmlns:x14ac="http://schemas.microsoft.com/office/spreadsheetml/2009/9/ac" r="407" s="3" customFormat="true" x14ac:dyDescent="0.25">
      <c r="A407" s="376"/>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row>
    <row xmlns:x14ac="http://schemas.microsoft.com/office/spreadsheetml/2009/9/ac" r="408" s="3" customFormat="true" x14ac:dyDescent="0.25">
      <c r="A408" s="376"/>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row>
    <row xmlns:x14ac="http://schemas.microsoft.com/office/spreadsheetml/2009/9/ac" r="409" s="3" customFormat="true" x14ac:dyDescent="0.25">
      <c r="A409" s="376"/>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row>
    <row xmlns:x14ac="http://schemas.microsoft.com/office/spreadsheetml/2009/9/ac" r="410" s="3" customFormat="true" x14ac:dyDescent="0.25">
      <c r="A410" s="376"/>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row>
    <row xmlns:x14ac="http://schemas.microsoft.com/office/spreadsheetml/2009/9/ac" r="411" s="3" customFormat="true" x14ac:dyDescent="0.25">
      <c r="A411" s="376"/>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row>
    <row xmlns:x14ac="http://schemas.microsoft.com/office/spreadsheetml/2009/9/ac" r="412" s="3" customFormat="true" x14ac:dyDescent="0.25">
      <c r="A412" s="376"/>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row>
    <row xmlns:x14ac="http://schemas.microsoft.com/office/spreadsheetml/2009/9/ac" r="413" s="3" customFormat="true" x14ac:dyDescent="0.25">
      <c r="A413" s="376"/>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row>
    <row xmlns:x14ac="http://schemas.microsoft.com/office/spreadsheetml/2009/9/ac" r="414" s="3" customFormat="true" x14ac:dyDescent="0.25">
      <c r="A414" s="376"/>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row>
    <row xmlns:x14ac="http://schemas.microsoft.com/office/spreadsheetml/2009/9/ac" r="415" s="3" customFormat="true" x14ac:dyDescent="0.25">
      <c r="A415" s="376"/>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row>
    <row xmlns:x14ac="http://schemas.microsoft.com/office/spreadsheetml/2009/9/ac" r="416" s="3" customFormat="true" x14ac:dyDescent="0.25">
      <c r="A416" s="376"/>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row>
    <row xmlns:x14ac="http://schemas.microsoft.com/office/spreadsheetml/2009/9/ac" r="417" s="3" customFormat="true" x14ac:dyDescent="0.25">
      <c r="A417" s="376"/>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row>
    <row xmlns:x14ac="http://schemas.microsoft.com/office/spreadsheetml/2009/9/ac" r="418" s="3" customFormat="true" x14ac:dyDescent="0.25">
      <c r="A418" s="376"/>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row>
    <row xmlns:x14ac="http://schemas.microsoft.com/office/spreadsheetml/2009/9/ac" r="419" s="3" customFormat="true" x14ac:dyDescent="0.25">
      <c r="A419" s="376"/>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row>
    <row xmlns:x14ac="http://schemas.microsoft.com/office/spreadsheetml/2009/9/ac" r="420" s="3" customFormat="true" x14ac:dyDescent="0.25">
      <c r="A420" s="376"/>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row>
    <row xmlns:x14ac="http://schemas.microsoft.com/office/spreadsheetml/2009/9/ac" r="421" s="3" customFormat="true" x14ac:dyDescent="0.25">
      <c r="A421" s="376"/>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row>
    <row xmlns:x14ac="http://schemas.microsoft.com/office/spreadsheetml/2009/9/ac" r="422" s="3" customFormat="true" x14ac:dyDescent="0.25">
      <c r="A422" s="376"/>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row>
    <row xmlns:x14ac="http://schemas.microsoft.com/office/spreadsheetml/2009/9/ac" r="423" s="3" customFormat="true" x14ac:dyDescent="0.25">
      <c r="A423" s="376"/>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row>
    <row xmlns:x14ac="http://schemas.microsoft.com/office/spreadsheetml/2009/9/ac" r="424" s="3" customFormat="true" x14ac:dyDescent="0.25">
      <c r="A424" s="376"/>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row>
    <row xmlns:x14ac="http://schemas.microsoft.com/office/spreadsheetml/2009/9/ac" r="425" s="3" customFormat="true" x14ac:dyDescent="0.25">
      <c r="A425" s="376"/>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row>
    <row xmlns:x14ac="http://schemas.microsoft.com/office/spreadsheetml/2009/9/ac" r="426" s="3" customFormat="true" x14ac:dyDescent="0.25">
      <c r="A426" s="376"/>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row>
    <row xmlns:x14ac="http://schemas.microsoft.com/office/spreadsheetml/2009/9/ac" r="427" s="3" customFormat="true" x14ac:dyDescent="0.25">
      <c r="A427" s="376"/>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row>
    <row xmlns:x14ac="http://schemas.microsoft.com/office/spreadsheetml/2009/9/ac" r="428" s="3" customFormat="true" x14ac:dyDescent="0.25">
      <c r="A428" s="376"/>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row>
    <row xmlns:x14ac="http://schemas.microsoft.com/office/spreadsheetml/2009/9/ac" r="429" s="3" customFormat="true" x14ac:dyDescent="0.25">
      <c r="A429" s="376"/>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row>
    <row xmlns:x14ac="http://schemas.microsoft.com/office/spreadsheetml/2009/9/ac" r="430" s="3" customFormat="true" x14ac:dyDescent="0.25">
      <c r="A430" s="376"/>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row>
    <row xmlns:x14ac="http://schemas.microsoft.com/office/spreadsheetml/2009/9/ac" r="431" s="3" customFormat="true" x14ac:dyDescent="0.25">
      <c r="A431" s="376"/>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row>
    <row xmlns:x14ac="http://schemas.microsoft.com/office/spreadsheetml/2009/9/ac" r="432" s="3" customFormat="true" x14ac:dyDescent="0.25">
      <c r="A432" s="376"/>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row>
    <row xmlns:x14ac="http://schemas.microsoft.com/office/spreadsheetml/2009/9/ac" r="433" s="3" customFormat="true" x14ac:dyDescent="0.25">
      <c r="A433" s="376"/>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row>
    <row xmlns:x14ac="http://schemas.microsoft.com/office/spreadsheetml/2009/9/ac" r="434" s="3" customFormat="true" x14ac:dyDescent="0.25">
      <c r="A434" s="376"/>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row>
    <row xmlns:x14ac="http://schemas.microsoft.com/office/spreadsheetml/2009/9/ac" r="435" s="3" customFormat="true" x14ac:dyDescent="0.25">
      <c r="A435" s="376"/>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row>
    <row xmlns:x14ac="http://schemas.microsoft.com/office/spreadsheetml/2009/9/ac" r="436" s="3" customFormat="true" x14ac:dyDescent="0.25">
      <c r="A436" s="376"/>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row>
    <row xmlns:x14ac="http://schemas.microsoft.com/office/spreadsheetml/2009/9/ac" r="437" s="3" customFormat="true" x14ac:dyDescent="0.25">
      <c r="A437" s="376"/>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row>
    <row xmlns:x14ac="http://schemas.microsoft.com/office/spreadsheetml/2009/9/ac" r="438" s="3" customFormat="true" x14ac:dyDescent="0.25">
      <c r="A438" s="376"/>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row>
    <row xmlns:x14ac="http://schemas.microsoft.com/office/spreadsheetml/2009/9/ac" r="439" s="3" customFormat="true" x14ac:dyDescent="0.25">
      <c r="A439" s="376"/>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row>
    <row xmlns:x14ac="http://schemas.microsoft.com/office/spreadsheetml/2009/9/ac" r="440" s="3" customFormat="true" x14ac:dyDescent="0.25">
      <c r="A440" s="376"/>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row>
    <row xmlns:x14ac="http://schemas.microsoft.com/office/spreadsheetml/2009/9/ac" r="441" s="3" customFormat="true" x14ac:dyDescent="0.25">
      <c r="A441" s="376"/>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row>
    <row xmlns:x14ac="http://schemas.microsoft.com/office/spreadsheetml/2009/9/ac" r="442" s="3" customFormat="true" x14ac:dyDescent="0.25">
      <c r="A442" s="376"/>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row>
    <row xmlns:x14ac="http://schemas.microsoft.com/office/spreadsheetml/2009/9/ac" r="443" s="3" customFormat="true" x14ac:dyDescent="0.25">
      <c r="A443" s="376"/>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row>
    <row xmlns:x14ac="http://schemas.microsoft.com/office/spreadsheetml/2009/9/ac" r="444" s="3" customFormat="true" x14ac:dyDescent="0.25">
      <c r="A444" s="376"/>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row>
    <row xmlns:x14ac="http://schemas.microsoft.com/office/spreadsheetml/2009/9/ac" r="445" s="3" customFormat="true" x14ac:dyDescent="0.25">
      <c r="A445" s="376"/>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row>
    <row xmlns:x14ac="http://schemas.microsoft.com/office/spreadsheetml/2009/9/ac" r="446" s="3" customFormat="true" x14ac:dyDescent="0.25">
      <c r="A446" s="376"/>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row>
    <row xmlns:x14ac="http://schemas.microsoft.com/office/spreadsheetml/2009/9/ac" r="447" s="3" customFormat="true" x14ac:dyDescent="0.25">
      <c r="A447" s="376"/>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row>
    <row xmlns:x14ac="http://schemas.microsoft.com/office/spreadsheetml/2009/9/ac" r="448" s="3" customFormat="true" x14ac:dyDescent="0.25">
      <c r="A448" s="376"/>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row>
    <row xmlns:x14ac="http://schemas.microsoft.com/office/spreadsheetml/2009/9/ac" r="449" s="3" customFormat="true" x14ac:dyDescent="0.25">
      <c r="A449" s="376"/>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row>
    <row xmlns:x14ac="http://schemas.microsoft.com/office/spreadsheetml/2009/9/ac" r="450" s="3" customFormat="true" x14ac:dyDescent="0.25">
      <c r="A450" s="376"/>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row>
    <row xmlns:x14ac="http://schemas.microsoft.com/office/spreadsheetml/2009/9/ac" r="451" s="3" customFormat="true" x14ac:dyDescent="0.25">
      <c r="A451" s="376"/>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row>
    <row xmlns:x14ac="http://schemas.microsoft.com/office/spreadsheetml/2009/9/ac" r="452" s="3" customFormat="true" x14ac:dyDescent="0.25">
      <c r="A452" s="376"/>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row>
    <row xmlns:x14ac="http://schemas.microsoft.com/office/spreadsheetml/2009/9/ac" r="453" s="3" customFormat="true" x14ac:dyDescent="0.25">
      <c r="A453" s="376"/>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row>
    <row xmlns:x14ac="http://schemas.microsoft.com/office/spreadsheetml/2009/9/ac" r="454" s="3" customFormat="true" x14ac:dyDescent="0.25">
      <c r="A454" s="376"/>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row>
    <row xmlns:x14ac="http://schemas.microsoft.com/office/spreadsheetml/2009/9/ac" r="455" s="3" customFormat="true" x14ac:dyDescent="0.25">
      <c r="A455" s="376"/>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row>
    <row xmlns:x14ac="http://schemas.microsoft.com/office/spreadsheetml/2009/9/ac" r="456" s="3" customFormat="true" x14ac:dyDescent="0.25">
      <c r="A456" s="376"/>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row>
    <row xmlns:x14ac="http://schemas.microsoft.com/office/spreadsheetml/2009/9/ac" r="457" s="3" customFormat="true" x14ac:dyDescent="0.25">
      <c r="A457" s="376"/>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row>
    <row xmlns:x14ac="http://schemas.microsoft.com/office/spreadsheetml/2009/9/ac" r="458" s="3" customFormat="true" x14ac:dyDescent="0.25">
      <c r="A458" s="376"/>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row>
    <row xmlns:x14ac="http://schemas.microsoft.com/office/spreadsheetml/2009/9/ac" r="459" s="3" customFormat="true" x14ac:dyDescent="0.25">
      <c r="A459" s="376"/>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row>
    <row xmlns:x14ac="http://schemas.microsoft.com/office/spreadsheetml/2009/9/ac" r="460" s="3" customFormat="true" x14ac:dyDescent="0.25">
      <c r="A460" s="376"/>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row>
    <row xmlns:x14ac="http://schemas.microsoft.com/office/spreadsheetml/2009/9/ac" r="461" s="3" customFormat="true" x14ac:dyDescent="0.25">
      <c r="A461" s="376"/>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row>
    <row xmlns:x14ac="http://schemas.microsoft.com/office/spreadsheetml/2009/9/ac" r="462" s="3" customFormat="true" x14ac:dyDescent="0.25">
      <c r="A462" s="376"/>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row>
    <row xmlns:x14ac="http://schemas.microsoft.com/office/spreadsheetml/2009/9/ac" r="463" s="3" customFormat="true" x14ac:dyDescent="0.25">
      <c r="A463" s="376"/>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row>
    <row xmlns:x14ac="http://schemas.microsoft.com/office/spreadsheetml/2009/9/ac" r="464" s="3" customFormat="true" x14ac:dyDescent="0.25">
      <c r="A464" s="376"/>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row>
    <row xmlns:x14ac="http://schemas.microsoft.com/office/spreadsheetml/2009/9/ac" r="465" s="3" customFormat="true" x14ac:dyDescent="0.25">
      <c r="A465" s="376"/>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row>
    <row xmlns:x14ac="http://schemas.microsoft.com/office/spreadsheetml/2009/9/ac" r="466" s="3" customFormat="true" x14ac:dyDescent="0.25">
      <c r="A466" s="376"/>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row>
    <row xmlns:x14ac="http://schemas.microsoft.com/office/spreadsheetml/2009/9/ac" r="467" s="3" customFormat="true" x14ac:dyDescent="0.25">
      <c r="A467" s="376"/>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row>
    <row xmlns:x14ac="http://schemas.microsoft.com/office/spreadsheetml/2009/9/ac" r="468" s="3" customFormat="true" x14ac:dyDescent="0.25">
      <c r="A468" s="376"/>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row>
    <row xmlns:x14ac="http://schemas.microsoft.com/office/spreadsheetml/2009/9/ac" r="469" s="3" customFormat="true" x14ac:dyDescent="0.25">
      <c r="A469" s="376"/>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row>
    <row xmlns:x14ac="http://schemas.microsoft.com/office/spreadsheetml/2009/9/ac" r="470" s="3" customFormat="true" x14ac:dyDescent="0.25">
      <c r="A470" s="376"/>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row>
    <row xmlns:x14ac="http://schemas.microsoft.com/office/spreadsheetml/2009/9/ac" r="471" s="3" customFormat="true" x14ac:dyDescent="0.25">
      <c r="A471" s="376"/>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row>
    <row xmlns:x14ac="http://schemas.microsoft.com/office/spreadsheetml/2009/9/ac" r="472" s="3" customFormat="true" x14ac:dyDescent="0.25">
      <c r="A472" s="376"/>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row>
    <row xmlns:x14ac="http://schemas.microsoft.com/office/spreadsheetml/2009/9/ac" r="473" s="3" customFormat="true" x14ac:dyDescent="0.25">
      <c r="A473" s="376"/>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row>
    <row xmlns:x14ac="http://schemas.microsoft.com/office/spreadsheetml/2009/9/ac" r="474" s="3" customFormat="true" x14ac:dyDescent="0.25">
      <c r="A474" s="376"/>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row>
    <row xmlns:x14ac="http://schemas.microsoft.com/office/spreadsheetml/2009/9/ac" r="475" s="3" customFormat="true" x14ac:dyDescent="0.25">
      <c r="A475" s="376"/>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row>
    <row xmlns:x14ac="http://schemas.microsoft.com/office/spreadsheetml/2009/9/ac" r="476" s="3" customFormat="true" x14ac:dyDescent="0.25">
      <c r="A476" s="376"/>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row>
    <row xmlns:x14ac="http://schemas.microsoft.com/office/spreadsheetml/2009/9/ac" r="477" s="3" customFormat="true" x14ac:dyDescent="0.25">
      <c r="A477" s="376"/>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row>
    <row xmlns:x14ac="http://schemas.microsoft.com/office/spreadsheetml/2009/9/ac" r="478" s="3" customFormat="true" x14ac:dyDescent="0.25">
      <c r="A478" s="376"/>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row>
    <row xmlns:x14ac="http://schemas.microsoft.com/office/spreadsheetml/2009/9/ac" r="479" s="3" customFormat="true" x14ac:dyDescent="0.25">
      <c r="A479" s="376"/>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row>
    <row xmlns:x14ac="http://schemas.microsoft.com/office/spreadsheetml/2009/9/ac" r="480" s="3" customFormat="true" x14ac:dyDescent="0.25">
      <c r="A480" s="376"/>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row>
    <row xmlns:x14ac="http://schemas.microsoft.com/office/spreadsheetml/2009/9/ac" r="481" s="3" customFormat="true" x14ac:dyDescent="0.25">
      <c r="A481" s="376"/>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row>
    <row xmlns:x14ac="http://schemas.microsoft.com/office/spreadsheetml/2009/9/ac" r="482" s="3" customFormat="true" x14ac:dyDescent="0.25">
      <c r="A482" s="376"/>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row>
    <row xmlns:x14ac="http://schemas.microsoft.com/office/spreadsheetml/2009/9/ac" r="483" s="3" customFormat="true" x14ac:dyDescent="0.25">
      <c r="A483" s="376"/>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row>
    <row xmlns:x14ac="http://schemas.microsoft.com/office/spreadsheetml/2009/9/ac" r="484" s="3" customFormat="true" x14ac:dyDescent="0.25">
      <c r="A484" s="376"/>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row>
    <row xmlns:x14ac="http://schemas.microsoft.com/office/spreadsheetml/2009/9/ac" r="485" s="3" customFormat="true" x14ac:dyDescent="0.25">
      <c r="A485" s="376"/>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row>
    <row xmlns:x14ac="http://schemas.microsoft.com/office/spreadsheetml/2009/9/ac" r="486" s="3" customFormat="true" x14ac:dyDescent="0.25">
      <c r="A486" s="376"/>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row>
    <row xmlns:x14ac="http://schemas.microsoft.com/office/spreadsheetml/2009/9/ac" r="487" s="3" customFormat="true" x14ac:dyDescent="0.25">
      <c r="A487" s="376"/>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row>
    <row xmlns:x14ac="http://schemas.microsoft.com/office/spreadsheetml/2009/9/ac" r="488" s="3" customFormat="true" x14ac:dyDescent="0.25">
      <c r="A488" s="376"/>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row>
    <row xmlns:x14ac="http://schemas.microsoft.com/office/spreadsheetml/2009/9/ac" r="489" s="3" customFormat="true" x14ac:dyDescent="0.25">
      <c r="A489" s="376"/>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row>
    <row xmlns:x14ac="http://schemas.microsoft.com/office/spreadsheetml/2009/9/ac" r="490" s="3" customFormat="true" x14ac:dyDescent="0.25">
      <c r="A490" s="376"/>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row>
    <row xmlns:x14ac="http://schemas.microsoft.com/office/spreadsheetml/2009/9/ac" r="491" s="3" customFormat="true" x14ac:dyDescent="0.25">
      <c r="A491" s="376"/>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row>
    <row xmlns:x14ac="http://schemas.microsoft.com/office/spreadsheetml/2009/9/ac" r="492" s="3" customFormat="true" x14ac:dyDescent="0.25">
      <c r="A492" s="376"/>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row>
    <row xmlns:x14ac="http://schemas.microsoft.com/office/spreadsheetml/2009/9/ac" r="493" s="3" customFormat="true" x14ac:dyDescent="0.25">
      <c r="A493" s="376"/>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row>
    <row xmlns:x14ac="http://schemas.microsoft.com/office/spreadsheetml/2009/9/ac" r="494" s="3" customFormat="true" x14ac:dyDescent="0.25">
      <c r="A494" s="376"/>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row>
    <row xmlns:x14ac="http://schemas.microsoft.com/office/spreadsheetml/2009/9/ac" r="495" s="3" customFormat="true" x14ac:dyDescent="0.25">
      <c r="A495" s="376"/>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row>
    <row xmlns:x14ac="http://schemas.microsoft.com/office/spreadsheetml/2009/9/ac" r="496" s="3" customFormat="true" x14ac:dyDescent="0.25">
      <c r="A496" s="376"/>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row>
    <row xmlns:x14ac="http://schemas.microsoft.com/office/spreadsheetml/2009/9/ac" r="497" s="3" customFormat="true" x14ac:dyDescent="0.25">
      <c r="A497" s="376"/>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row>
    <row xmlns:x14ac="http://schemas.microsoft.com/office/spreadsheetml/2009/9/ac" r="498" s="3" customFormat="true" x14ac:dyDescent="0.25">
      <c r="A498" s="376"/>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row>
    <row xmlns:x14ac="http://schemas.microsoft.com/office/spreadsheetml/2009/9/ac" r="499" s="3" customFormat="true" x14ac:dyDescent="0.25">
      <c r="A499" s="376"/>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row>
    <row xmlns:x14ac="http://schemas.microsoft.com/office/spreadsheetml/2009/9/ac" r="500" s="3" customFormat="true" x14ac:dyDescent="0.25">
      <c r="A500" s="376"/>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row>
    <row xmlns:x14ac="http://schemas.microsoft.com/office/spreadsheetml/2009/9/ac" r="501" s="3" customFormat="true" x14ac:dyDescent="0.25">
      <c r="A501" s="376"/>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row>
    <row xmlns:x14ac="http://schemas.microsoft.com/office/spreadsheetml/2009/9/ac" r="502" s="3" customFormat="true" x14ac:dyDescent="0.25">
      <c r="A502" s="376"/>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row>
    <row xmlns:x14ac="http://schemas.microsoft.com/office/spreadsheetml/2009/9/ac" r="503" s="3" customFormat="true" x14ac:dyDescent="0.25">
      <c r="A503" s="376"/>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row>
    <row xmlns:x14ac="http://schemas.microsoft.com/office/spreadsheetml/2009/9/ac" r="504" s="3" customFormat="true" x14ac:dyDescent="0.25">
      <c r="A504" s="376"/>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row>
    <row xmlns:x14ac="http://schemas.microsoft.com/office/spreadsheetml/2009/9/ac" r="505" s="3" customFormat="true" x14ac:dyDescent="0.25">
      <c r="A505" s="376"/>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row>
    <row xmlns:x14ac="http://schemas.microsoft.com/office/spreadsheetml/2009/9/ac" r="506" s="3" customFormat="true" x14ac:dyDescent="0.25">
      <c r="A506" s="376"/>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row>
    <row xmlns:x14ac="http://schemas.microsoft.com/office/spreadsheetml/2009/9/ac" r="507" s="3" customFormat="true" x14ac:dyDescent="0.25">
      <c r="A507" s="376"/>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row>
    <row xmlns:x14ac="http://schemas.microsoft.com/office/spreadsheetml/2009/9/ac" r="508" s="3" customFormat="true" x14ac:dyDescent="0.25">
      <c r="A508" s="376"/>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row>
    <row xmlns:x14ac="http://schemas.microsoft.com/office/spreadsheetml/2009/9/ac" r="509" s="3" customFormat="true" x14ac:dyDescent="0.25">
      <c r="A509" s="376"/>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row>
    <row xmlns:x14ac="http://schemas.microsoft.com/office/spreadsheetml/2009/9/ac" r="510" s="3" customFormat="true" x14ac:dyDescent="0.25">
      <c r="A510" s="376"/>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row>
    <row xmlns:x14ac="http://schemas.microsoft.com/office/spreadsheetml/2009/9/ac" r="511" s="3" customFormat="true" x14ac:dyDescent="0.25">
      <c r="A511" s="376"/>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row>
    <row xmlns:x14ac="http://schemas.microsoft.com/office/spreadsheetml/2009/9/ac" r="512" s="3" customFormat="true" x14ac:dyDescent="0.25">
      <c r="A512" s="376"/>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row>
    <row xmlns:x14ac="http://schemas.microsoft.com/office/spreadsheetml/2009/9/ac" r="513" s="3" customFormat="true" x14ac:dyDescent="0.25">
      <c r="A513" s="376"/>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row>
    <row xmlns:x14ac="http://schemas.microsoft.com/office/spreadsheetml/2009/9/ac" r="514" s="3" customFormat="true" x14ac:dyDescent="0.25">
      <c r="A514" s="376"/>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row>
    <row xmlns:x14ac="http://schemas.microsoft.com/office/spreadsheetml/2009/9/ac" r="515" s="3" customFormat="true" x14ac:dyDescent="0.25">
      <c r="A515" s="376"/>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row>
    <row xmlns:x14ac="http://schemas.microsoft.com/office/spreadsheetml/2009/9/ac" r="516" s="3" customFormat="true" x14ac:dyDescent="0.25">
      <c r="A516" s="376"/>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row>
    <row xmlns:x14ac="http://schemas.microsoft.com/office/spreadsheetml/2009/9/ac" r="517" s="3" customFormat="true" x14ac:dyDescent="0.25">
      <c r="A517" s="376"/>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row>
    <row xmlns:x14ac="http://schemas.microsoft.com/office/spreadsheetml/2009/9/ac" r="518" s="3" customFormat="true" x14ac:dyDescent="0.25">
      <c r="A518" s="376"/>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row>
    <row xmlns:x14ac="http://schemas.microsoft.com/office/spreadsheetml/2009/9/ac" r="519" s="3" customFormat="true" x14ac:dyDescent="0.25">
      <c r="A519" s="376"/>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row>
    <row xmlns:x14ac="http://schemas.microsoft.com/office/spreadsheetml/2009/9/ac" r="520" s="3" customFormat="true" x14ac:dyDescent="0.25">
      <c r="A520" s="376"/>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row>
    <row xmlns:x14ac="http://schemas.microsoft.com/office/spreadsheetml/2009/9/ac" r="521" s="3" customFormat="true" x14ac:dyDescent="0.25">
      <c r="A521" s="376"/>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row>
    <row xmlns:x14ac="http://schemas.microsoft.com/office/spreadsheetml/2009/9/ac" r="522" s="3" customFormat="true" x14ac:dyDescent="0.25">
      <c r="A522" s="376"/>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row>
    <row xmlns:x14ac="http://schemas.microsoft.com/office/spreadsheetml/2009/9/ac" r="523" s="3" customFormat="true" x14ac:dyDescent="0.25">
      <c r="A523" s="376"/>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row>
    <row xmlns:x14ac="http://schemas.microsoft.com/office/spreadsheetml/2009/9/ac" r="524" s="3" customFormat="true" x14ac:dyDescent="0.25">
      <c r="A524" s="376"/>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row>
    <row xmlns:x14ac="http://schemas.microsoft.com/office/spreadsheetml/2009/9/ac" r="525" s="3" customFormat="true" x14ac:dyDescent="0.25">
      <c r="A525" s="376"/>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row>
    <row xmlns:x14ac="http://schemas.microsoft.com/office/spreadsheetml/2009/9/ac" r="526" s="3" customFormat="true" x14ac:dyDescent="0.25">
      <c r="A526" s="376"/>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row>
    <row xmlns:x14ac="http://schemas.microsoft.com/office/spreadsheetml/2009/9/ac" r="527" s="3" customFormat="true" x14ac:dyDescent="0.25">
      <c r="A527" s="376"/>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row>
    <row xmlns:x14ac="http://schemas.microsoft.com/office/spreadsheetml/2009/9/ac" r="528" s="3" customFormat="true" x14ac:dyDescent="0.25">
      <c r="A528" s="376"/>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row>
    <row xmlns:x14ac="http://schemas.microsoft.com/office/spreadsheetml/2009/9/ac" r="529" s="3" customFormat="true" x14ac:dyDescent="0.25">
      <c r="A529" s="376"/>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row>
    <row xmlns:x14ac="http://schemas.microsoft.com/office/spreadsheetml/2009/9/ac" r="530" s="3" customFormat="true" x14ac:dyDescent="0.25">
      <c r="A530" s="376"/>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row>
    <row xmlns:x14ac="http://schemas.microsoft.com/office/spreadsheetml/2009/9/ac" r="531" s="3" customFormat="true" x14ac:dyDescent="0.25">
      <c r="A531" s="376"/>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row>
    <row xmlns:x14ac="http://schemas.microsoft.com/office/spreadsheetml/2009/9/ac" r="532" s="3" customFormat="true" x14ac:dyDescent="0.25">
      <c r="A532" s="376"/>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row>
    <row xmlns:x14ac="http://schemas.microsoft.com/office/spreadsheetml/2009/9/ac" r="533" s="3" customFormat="true" x14ac:dyDescent="0.25">
      <c r="A533" s="376"/>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row>
    <row xmlns:x14ac="http://schemas.microsoft.com/office/spreadsheetml/2009/9/ac" r="534" s="3" customFormat="true" x14ac:dyDescent="0.25">
      <c r="A534" s="376"/>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row>
    <row xmlns:x14ac="http://schemas.microsoft.com/office/spreadsheetml/2009/9/ac" r="535" s="3" customFormat="true" x14ac:dyDescent="0.25">
      <c r="A535" s="376"/>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row>
    <row xmlns:x14ac="http://schemas.microsoft.com/office/spreadsheetml/2009/9/ac" r="536" s="3" customFormat="true" x14ac:dyDescent="0.25">
      <c r="A536" s="376"/>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row>
    <row xmlns:x14ac="http://schemas.microsoft.com/office/spreadsheetml/2009/9/ac" r="537" s="3" customFormat="true" x14ac:dyDescent="0.25">
      <c r="A537" s="376"/>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row>
    <row xmlns:x14ac="http://schemas.microsoft.com/office/spreadsheetml/2009/9/ac" r="538" s="3" customFormat="true" x14ac:dyDescent="0.25">
      <c r="A538" s="376"/>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row>
    <row xmlns:x14ac="http://schemas.microsoft.com/office/spreadsheetml/2009/9/ac" r="539" s="3" customFormat="true" x14ac:dyDescent="0.25">
      <c r="A539" s="376"/>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row>
    <row xmlns:x14ac="http://schemas.microsoft.com/office/spreadsheetml/2009/9/ac" r="540" s="3" customFormat="true" x14ac:dyDescent="0.25">
      <c r="A540" s="376"/>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row>
    <row xmlns:x14ac="http://schemas.microsoft.com/office/spreadsheetml/2009/9/ac" r="541" s="3" customFormat="true" x14ac:dyDescent="0.25">
      <c r="A541" s="376"/>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row>
    <row xmlns:x14ac="http://schemas.microsoft.com/office/spreadsheetml/2009/9/ac" r="542" s="3" customFormat="true" x14ac:dyDescent="0.25">
      <c r="A542" s="376"/>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row>
    <row xmlns:x14ac="http://schemas.microsoft.com/office/spreadsheetml/2009/9/ac" r="543" s="3" customFormat="true" x14ac:dyDescent="0.25">
      <c r="A543" s="376"/>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row>
    <row xmlns:x14ac="http://schemas.microsoft.com/office/spreadsheetml/2009/9/ac" r="544" s="3" customFormat="true" x14ac:dyDescent="0.25">
      <c r="A544" s="376"/>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row>
    <row xmlns:x14ac="http://schemas.microsoft.com/office/spreadsheetml/2009/9/ac" r="545" s="3" customFormat="true" x14ac:dyDescent="0.25">
      <c r="A545" s="376"/>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row>
    <row xmlns:x14ac="http://schemas.microsoft.com/office/spreadsheetml/2009/9/ac" r="546" s="3" customFormat="true" x14ac:dyDescent="0.25">
      <c r="A546" s="376"/>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row>
    <row xmlns:x14ac="http://schemas.microsoft.com/office/spreadsheetml/2009/9/ac" r="547" s="3" customFormat="true" x14ac:dyDescent="0.25">
      <c r="A547" s="376"/>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row>
    <row xmlns:x14ac="http://schemas.microsoft.com/office/spreadsheetml/2009/9/ac" r="548" s="3" customFormat="true" x14ac:dyDescent="0.25">
      <c r="A548" s="376"/>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row>
    <row xmlns:x14ac="http://schemas.microsoft.com/office/spreadsheetml/2009/9/ac" r="549" s="3" customFormat="true" x14ac:dyDescent="0.25">
      <c r="A549" s="376"/>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row>
    <row xmlns:x14ac="http://schemas.microsoft.com/office/spreadsheetml/2009/9/ac" r="550" s="3" customFormat="true" x14ac:dyDescent="0.25">
      <c r="A550" s="376"/>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row>
    <row xmlns:x14ac="http://schemas.microsoft.com/office/spreadsheetml/2009/9/ac" r="551" s="3" customFormat="true" x14ac:dyDescent="0.25">
      <c r="A551" s="376"/>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row>
    <row xmlns:x14ac="http://schemas.microsoft.com/office/spreadsheetml/2009/9/ac" r="552" s="3" customFormat="true" x14ac:dyDescent="0.25">
      <c r="A552" s="376"/>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row>
    <row xmlns:x14ac="http://schemas.microsoft.com/office/spreadsheetml/2009/9/ac" r="553" s="3" customFormat="true" x14ac:dyDescent="0.25">
      <c r="A553" s="376"/>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row>
    <row xmlns:x14ac="http://schemas.microsoft.com/office/spreadsheetml/2009/9/ac" r="554" s="3" customFormat="true" x14ac:dyDescent="0.25">
      <c r="A554" s="376"/>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row>
    <row xmlns:x14ac="http://schemas.microsoft.com/office/spreadsheetml/2009/9/ac" r="555" s="3" customFormat="true" x14ac:dyDescent="0.25">
      <c r="A555" s="376"/>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row>
    <row xmlns:x14ac="http://schemas.microsoft.com/office/spreadsheetml/2009/9/ac" r="556" s="3" customFormat="true" x14ac:dyDescent="0.25">
      <c r="A556" s="376"/>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row>
    <row xmlns:x14ac="http://schemas.microsoft.com/office/spreadsheetml/2009/9/ac" r="557" s="3" customFormat="true" x14ac:dyDescent="0.25">
      <c r="A557" s="376"/>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row>
    <row xmlns:x14ac="http://schemas.microsoft.com/office/spreadsheetml/2009/9/ac" r="558" s="3" customFormat="true" x14ac:dyDescent="0.25">
      <c r="A558" s="376"/>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row>
    <row xmlns:x14ac="http://schemas.microsoft.com/office/spreadsheetml/2009/9/ac" r="559" s="3" customFormat="true" x14ac:dyDescent="0.25">
      <c r="A559" s="376"/>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row>
    <row xmlns:x14ac="http://schemas.microsoft.com/office/spreadsheetml/2009/9/ac" r="560" s="3" customFormat="true" x14ac:dyDescent="0.25">
      <c r="A560" s="376"/>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row>
    <row xmlns:x14ac="http://schemas.microsoft.com/office/spreadsheetml/2009/9/ac" r="561" s="3" customFormat="true" x14ac:dyDescent="0.25">
      <c r="A561" s="376"/>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row>
    <row xmlns:x14ac="http://schemas.microsoft.com/office/spreadsheetml/2009/9/ac" r="562" s="3" customFormat="true" x14ac:dyDescent="0.25">
      <c r="A562" s="376"/>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row>
    <row xmlns:x14ac="http://schemas.microsoft.com/office/spreadsheetml/2009/9/ac" r="563" s="3" customFormat="true" x14ac:dyDescent="0.25">
      <c r="A563" s="376"/>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row>
    <row xmlns:x14ac="http://schemas.microsoft.com/office/spreadsheetml/2009/9/ac" r="564" s="3" customFormat="true" x14ac:dyDescent="0.25">
      <c r="A564" s="376"/>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row>
    <row xmlns:x14ac="http://schemas.microsoft.com/office/spreadsheetml/2009/9/ac" r="565" s="3" customFormat="true" x14ac:dyDescent="0.25">
      <c r="A565" s="376"/>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row>
    <row xmlns:x14ac="http://schemas.microsoft.com/office/spreadsheetml/2009/9/ac" r="566" s="3" customFormat="true" x14ac:dyDescent="0.25">
      <c r="A566" s="376"/>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row>
    <row xmlns:x14ac="http://schemas.microsoft.com/office/spreadsheetml/2009/9/ac" r="567" s="3" customFormat="true" x14ac:dyDescent="0.25">
      <c r="A567" s="376"/>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row>
    <row xmlns:x14ac="http://schemas.microsoft.com/office/spreadsheetml/2009/9/ac" r="568" s="3" customFormat="true" x14ac:dyDescent="0.25">
      <c r="A568" s="376"/>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row>
    <row xmlns:x14ac="http://schemas.microsoft.com/office/spreadsheetml/2009/9/ac" r="569" s="3" customFormat="true" x14ac:dyDescent="0.25">
      <c r="A569" s="376"/>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row>
    <row xmlns:x14ac="http://schemas.microsoft.com/office/spreadsheetml/2009/9/ac" r="570" s="3" customFormat="true" x14ac:dyDescent="0.25">
      <c r="A570" s="376"/>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row>
    <row xmlns:x14ac="http://schemas.microsoft.com/office/spreadsheetml/2009/9/ac" r="571" s="3" customFormat="true" x14ac:dyDescent="0.25">
      <c r="A571" s="376"/>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row>
    <row xmlns:x14ac="http://schemas.microsoft.com/office/spreadsheetml/2009/9/ac" r="572" s="3" customFormat="true" x14ac:dyDescent="0.25">
      <c r="A572" s="376"/>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row>
    <row xmlns:x14ac="http://schemas.microsoft.com/office/spreadsheetml/2009/9/ac" r="573" s="3" customFormat="true" x14ac:dyDescent="0.25">
      <c r="A573" s="376"/>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row>
    <row xmlns:x14ac="http://schemas.microsoft.com/office/spreadsheetml/2009/9/ac" r="574" s="3" customFormat="true" x14ac:dyDescent="0.25">
      <c r="A574" s="376"/>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row>
    <row xmlns:x14ac="http://schemas.microsoft.com/office/spreadsheetml/2009/9/ac" r="575" s="3" customFormat="true" x14ac:dyDescent="0.25">
      <c r="A575" s="376"/>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row>
    <row xmlns:x14ac="http://schemas.microsoft.com/office/spreadsheetml/2009/9/ac" r="576" s="3" customFormat="true" x14ac:dyDescent="0.25">
      <c r="A576" s="376"/>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row>
    <row xmlns:x14ac="http://schemas.microsoft.com/office/spreadsheetml/2009/9/ac" r="577" s="3" customFormat="true" x14ac:dyDescent="0.25">
      <c r="A577" s="376"/>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row>
    <row xmlns:x14ac="http://schemas.microsoft.com/office/spreadsheetml/2009/9/ac" r="578" s="3" customFormat="true" x14ac:dyDescent="0.25">
      <c r="A578" s="376"/>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row>
    <row xmlns:x14ac="http://schemas.microsoft.com/office/spreadsheetml/2009/9/ac" r="579" s="3" customFormat="true" x14ac:dyDescent="0.25">
      <c r="A579" s="376"/>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row>
    <row xmlns:x14ac="http://schemas.microsoft.com/office/spreadsheetml/2009/9/ac" r="580" s="3" customFormat="true" x14ac:dyDescent="0.25">
      <c r="A580" s="376"/>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row>
    <row xmlns:x14ac="http://schemas.microsoft.com/office/spreadsheetml/2009/9/ac" r="581" s="3" customFormat="true" x14ac:dyDescent="0.25">
      <c r="A581" s="376"/>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row>
    <row xmlns:x14ac="http://schemas.microsoft.com/office/spreadsheetml/2009/9/ac" r="582" s="3" customFormat="true" x14ac:dyDescent="0.25">
      <c r="A582" s="376"/>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row>
    <row xmlns:x14ac="http://schemas.microsoft.com/office/spreadsheetml/2009/9/ac" r="583" s="3" customFormat="true" x14ac:dyDescent="0.25">
      <c r="A583" s="376"/>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row>
    <row xmlns:x14ac="http://schemas.microsoft.com/office/spreadsheetml/2009/9/ac" r="584" s="3" customFormat="true" x14ac:dyDescent="0.25">
      <c r="A584" s="376"/>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row>
    <row xmlns:x14ac="http://schemas.microsoft.com/office/spreadsheetml/2009/9/ac" r="585" s="3" customFormat="true" x14ac:dyDescent="0.25">
      <c r="A585" s="376"/>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row>
    <row xmlns:x14ac="http://schemas.microsoft.com/office/spreadsheetml/2009/9/ac" r="586" s="3" customFormat="true" x14ac:dyDescent="0.25">
      <c r="A586" s="376"/>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row>
    <row xmlns:x14ac="http://schemas.microsoft.com/office/spreadsheetml/2009/9/ac" r="587" s="3" customFormat="true" x14ac:dyDescent="0.25">
      <c r="A587" s="376"/>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row>
    <row xmlns:x14ac="http://schemas.microsoft.com/office/spreadsheetml/2009/9/ac" r="588" s="3" customFormat="true" x14ac:dyDescent="0.25">
      <c r="A588" s="376"/>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row>
    <row xmlns:x14ac="http://schemas.microsoft.com/office/spreadsheetml/2009/9/ac" r="589" s="3" customFormat="true" x14ac:dyDescent="0.25">
      <c r="A589" s="376"/>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row>
    <row xmlns:x14ac="http://schemas.microsoft.com/office/spreadsheetml/2009/9/ac" r="590" s="3" customFormat="true" x14ac:dyDescent="0.25">
      <c r="A590" s="376"/>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row>
    <row xmlns:x14ac="http://schemas.microsoft.com/office/spreadsheetml/2009/9/ac" r="591" s="3" customFormat="true" x14ac:dyDescent="0.25">
      <c r="A591" s="376"/>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row>
    <row xmlns:x14ac="http://schemas.microsoft.com/office/spreadsheetml/2009/9/ac" r="592" s="3" customFormat="true" x14ac:dyDescent="0.25">
      <c r="A592" s="376"/>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row>
    <row xmlns:x14ac="http://schemas.microsoft.com/office/spreadsheetml/2009/9/ac" r="593" s="3" customFormat="true" x14ac:dyDescent="0.25">
      <c r="A593" s="376"/>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row>
    <row xmlns:x14ac="http://schemas.microsoft.com/office/spreadsheetml/2009/9/ac" r="594" s="3" customFormat="true" x14ac:dyDescent="0.25">
      <c r="A594" s="376"/>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row>
    <row xmlns:x14ac="http://schemas.microsoft.com/office/spreadsheetml/2009/9/ac" r="595" s="3" customFormat="true" x14ac:dyDescent="0.25">
      <c r="A595" s="376"/>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row>
    <row xmlns:x14ac="http://schemas.microsoft.com/office/spreadsheetml/2009/9/ac" r="596" s="3" customFormat="true" x14ac:dyDescent="0.25">
      <c r="A596" s="376"/>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row>
    <row xmlns:x14ac="http://schemas.microsoft.com/office/spreadsheetml/2009/9/ac" r="597" s="3" customFormat="true" x14ac:dyDescent="0.25">
      <c r="A597" s="376"/>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row>
    <row xmlns:x14ac="http://schemas.microsoft.com/office/spreadsheetml/2009/9/ac" r="598" s="3" customFormat="true" x14ac:dyDescent="0.25">
      <c r="A598" s="376"/>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row>
    <row xmlns:x14ac="http://schemas.microsoft.com/office/spreadsheetml/2009/9/ac" r="599" s="3" customFormat="true" x14ac:dyDescent="0.25">
      <c r="A599" s="376"/>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row>
    <row xmlns:x14ac="http://schemas.microsoft.com/office/spreadsheetml/2009/9/ac" r="600" s="3" customFormat="true" x14ac:dyDescent="0.25">
      <c r="A600" s="376"/>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row>
    <row xmlns:x14ac="http://schemas.microsoft.com/office/spreadsheetml/2009/9/ac" r="601" s="3" customFormat="true" x14ac:dyDescent="0.25">
      <c r="A601" s="376"/>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row>
    <row xmlns:x14ac="http://schemas.microsoft.com/office/spreadsheetml/2009/9/ac" r="602" s="3" customFormat="true" x14ac:dyDescent="0.25">
      <c r="A602" s="376"/>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row>
    <row xmlns:x14ac="http://schemas.microsoft.com/office/spreadsheetml/2009/9/ac" r="603" s="3" customFormat="true" x14ac:dyDescent="0.25">
      <c r="A603" s="376"/>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row>
    <row xmlns:x14ac="http://schemas.microsoft.com/office/spreadsheetml/2009/9/ac" r="604" s="3" customFormat="true" x14ac:dyDescent="0.25">
      <c r="A604" s="376"/>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row>
    <row xmlns:x14ac="http://schemas.microsoft.com/office/spreadsheetml/2009/9/ac" r="605" s="3" customFormat="true" x14ac:dyDescent="0.25">
      <c r="A605" s="376"/>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row>
    <row xmlns:x14ac="http://schemas.microsoft.com/office/spreadsheetml/2009/9/ac" r="606" s="3" customFormat="true" x14ac:dyDescent="0.25">
      <c r="A606" s="376"/>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row>
    <row xmlns:x14ac="http://schemas.microsoft.com/office/spreadsheetml/2009/9/ac" r="607" s="3" customFormat="true" x14ac:dyDescent="0.25">
      <c r="A607" s="376"/>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row>
    <row xmlns:x14ac="http://schemas.microsoft.com/office/spreadsheetml/2009/9/ac" r="608" s="3" customFormat="true" x14ac:dyDescent="0.25">
      <c r="A608" s="376"/>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row>
    <row xmlns:x14ac="http://schemas.microsoft.com/office/spreadsheetml/2009/9/ac" r="609" s="3" customFormat="true" x14ac:dyDescent="0.25">
      <c r="A609" s="376"/>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row>
    <row xmlns:x14ac="http://schemas.microsoft.com/office/spreadsheetml/2009/9/ac" r="610" s="3" customFormat="true" x14ac:dyDescent="0.25">
      <c r="A610" s="376"/>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row>
    <row xmlns:x14ac="http://schemas.microsoft.com/office/spreadsheetml/2009/9/ac" r="611" s="3" customFormat="true" x14ac:dyDescent="0.25">
      <c r="A611" s="376"/>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row>
    <row xmlns:x14ac="http://schemas.microsoft.com/office/spreadsheetml/2009/9/ac" r="612" s="3" customFormat="true" x14ac:dyDescent="0.25">
      <c r="A612" s="376"/>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row>
    <row xmlns:x14ac="http://schemas.microsoft.com/office/spreadsheetml/2009/9/ac" r="613" s="3" customFormat="true" x14ac:dyDescent="0.25">
      <c r="A613" s="376"/>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row>
    <row xmlns:x14ac="http://schemas.microsoft.com/office/spreadsheetml/2009/9/ac" r="614" s="3" customFormat="true" x14ac:dyDescent="0.25">
      <c r="A614" s="376"/>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row>
    <row xmlns:x14ac="http://schemas.microsoft.com/office/spreadsheetml/2009/9/ac" r="615" s="3" customFormat="true" x14ac:dyDescent="0.25">
      <c r="A615" s="376"/>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row>
    <row xmlns:x14ac="http://schemas.microsoft.com/office/spreadsheetml/2009/9/ac" r="616" s="3" customFormat="true" x14ac:dyDescent="0.25">
      <c r="A616" s="376"/>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row>
    <row xmlns:x14ac="http://schemas.microsoft.com/office/spreadsheetml/2009/9/ac" r="617" s="3" customFormat="true" x14ac:dyDescent="0.25">
      <c r="A617" s="376"/>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row>
    <row xmlns:x14ac="http://schemas.microsoft.com/office/spreadsheetml/2009/9/ac" r="618" s="3" customFormat="true" x14ac:dyDescent="0.25">
      <c r="A618" s="376"/>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row>
    <row xmlns:x14ac="http://schemas.microsoft.com/office/spreadsheetml/2009/9/ac" r="619" s="3" customFormat="true" x14ac:dyDescent="0.25">
      <c r="A619" s="376"/>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row>
    <row xmlns:x14ac="http://schemas.microsoft.com/office/spreadsheetml/2009/9/ac" r="620" s="3" customFormat="true" x14ac:dyDescent="0.25">
      <c r="A620" s="376"/>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row>
    <row xmlns:x14ac="http://schemas.microsoft.com/office/spreadsheetml/2009/9/ac" r="621" s="3" customFormat="true" x14ac:dyDescent="0.25">
      <c r="A621" s="376"/>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row>
    <row xmlns:x14ac="http://schemas.microsoft.com/office/spreadsheetml/2009/9/ac" r="622" s="3" customFormat="true" x14ac:dyDescent="0.25">
      <c r="A622" s="376"/>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row>
    <row xmlns:x14ac="http://schemas.microsoft.com/office/spreadsheetml/2009/9/ac" r="623" s="3" customFormat="true" x14ac:dyDescent="0.25">
      <c r="A623" s="376"/>
      <c r="B623" s="122"/>
      <c r="L623" s="122"/>
      <c r="V623" s="122"/>
      <c r="AF623" s="122"/>
      <c r="AP623" s="122"/>
      <c r="AZ623" s="122"/>
      <c r="BA623" s="122"/>
      <c r="BJ623" s="122"/>
      <c r="BT623" s="122"/>
      <c r="CD623" s="122"/>
      <c r="CN623" s="122"/>
      <c r="CX623" s="122"/>
      <c r="DH623" s="122"/>
      <c r="DR623" s="122"/>
      <c r="EB623" s="122"/>
      <c r="EL623" s="122"/>
      <c r="EV623" s="122"/>
      <c r="FF623" s="122"/>
      <c r="FP623" s="122"/>
      <c r="FZ623" s="122"/>
      <c r="GJ623" s="122"/>
      <c r="GT623" s="122"/>
      <c r="HD623" s="122"/>
      <c r="HN623" s="122"/>
      <c r="HX623" s="122"/>
    </row>
    <row xmlns:x14ac="http://schemas.microsoft.com/office/spreadsheetml/2009/9/ac" r="624" s="3" customFormat="true" x14ac:dyDescent="0.25">
      <c r="A624" s="376"/>
      <c r="B624" s="122"/>
      <c r="L624" s="122"/>
      <c r="V624" s="122"/>
      <c r="AF624" s="122"/>
      <c r="AP624" s="122"/>
      <c r="AZ624" s="122"/>
      <c r="BA624" s="122"/>
      <c r="BJ624" s="122"/>
      <c r="BT624" s="122"/>
      <c r="CD624" s="122"/>
      <c r="CN624" s="122"/>
      <c r="CX624" s="122"/>
      <c r="DH624" s="122"/>
      <c r="DR624" s="122"/>
      <c r="EB624" s="122"/>
      <c r="EL624" s="122"/>
      <c r="EV624" s="122"/>
      <c r="FF624" s="122"/>
      <c r="FP624" s="122"/>
      <c r="FZ624" s="122"/>
      <c r="GJ624" s="122"/>
      <c r="GT624" s="122"/>
      <c r="HD624" s="122"/>
      <c r="HN624" s="122"/>
      <c r="HX624" s="122"/>
    </row>
    <row xmlns:x14ac="http://schemas.microsoft.com/office/spreadsheetml/2009/9/ac" r="625" s="3" customFormat="true" x14ac:dyDescent="0.25">
      <c r="A625" s="376"/>
      <c r="B625" s="122"/>
      <c r="L625" s="122"/>
      <c r="V625" s="122"/>
      <c r="AF625" s="122"/>
      <c r="AP625" s="122"/>
      <c r="AZ625" s="122"/>
      <c r="BA625" s="122"/>
      <c r="BJ625" s="122"/>
      <c r="BT625" s="122"/>
      <c r="CD625" s="122"/>
      <c r="CN625" s="122"/>
      <c r="CX625" s="122"/>
      <c r="DH625" s="122"/>
      <c r="DR625" s="122"/>
      <c r="EB625" s="122"/>
      <c r="EL625" s="122"/>
      <c r="EV625" s="122"/>
      <c r="FF625" s="122"/>
      <c r="FP625" s="122"/>
      <c r="FZ625" s="122"/>
      <c r="GJ625" s="122"/>
      <c r="GT625" s="122"/>
      <c r="HD625" s="122"/>
      <c r="HN625" s="122"/>
      <c r="HX625" s="122"/>
    </row>
    <row xmlns:x14ac="http://schemas.microsoft.com/office/spreadsheetml/2009/9/ac" r="626" s="3" customFormat="true" x14ac:dyDescent="0.25">
      <c r="A626" s="376"/>
      <c r="B626" s="122"/>
      <c r="L626" s="122"/>
      <c r="V626" s="122"/>
      <c r="AF626" s="122"/>
      <c r="AP626" s="122"/>
      <c r="AZ626" s="122"/>
      <c r="BA626" s="122"/>
      <c r="BJ626" s="122"/>
      <c r="BT626" s="122"/>
      <c r="CD626" s="122"/>
      <c r="CN626" s="122"/>
      <c r="CX626" s="122"/>
      <c r="DH626" s="122"/>
      <c r="DR626" s="122"/>
      <c r="EB626" s="122"/>
      <c r="EL626" s="122"/>
      <c r="EV626" s="122"/>
      <c r="FF626" s="122"/>
      <c r="FP626" s="122"/>
      <c r="FZ626" s="122"/>
      <c r="GJ626" s="122"/>
      <c r="GT626" s="122"/>
      <c r="HD626" s="122"/>
      <c r="HN626" s="122"/>
      <c r="HX626" s="122"/>
    </row>
    <row xmlns:x14ac="http://schemas.microsoft.com/office/spreadsheetml/2009/9/ac" r="627" s="3" customFormat="true" x14ac:dyDescent="0.25">
      <c r="A627" s="376"/>
      <c r="B627" s="122"/>
      <c r="L627" s="122"/>
      <c r="V627" s="122"/>
      <c r="AF627" s="122"/>
      <c r="AP627" s="122"/>
      <c r="AZ627" s="122"/>
      <c r="BA627" s="122"/>
      <c r="BJ627" s="122"/>
      <c r="BT627" s="122"/>
      <c r="CD627" s="122"/>
      <c r="CN627" s="122"/>
      <c r="CX627" s="122"/>
      <c r="DH627" s="122"/>
      <c r="DR627" s="122"/>
      <c r="EB627" s="122"/>
      <c r="EL627" s="122"/>
      <c r="EV627" s="122"/>
      <c r="FF627" s="122"/>
      <c r="FP627" s="122"/>
      <c r="FZ627" s="122"/>
      <c r="GJ627" s="122"/>
      <c r="GT627" s="122"/>
      <c r="HD627" s="122"/>
      <c r="HN627" s="122"/>
      <c r="HX627" s="122"/>
    </row>
    <row xmlns:x14ac="http://schemas.microsoft.com/office/spreadsheetml/2009/9/ac" r="628" s="3" customFormat="true" x14ac:dyDescent="0.25">
      <c r="A628" s="376"/>
      <c r="B628" s="122"/>
      <c r="L628" s="122"/>
      <c r="V628" s="122"/>
      <c r="AF628" s="122"/>
      <c r="AP628" s="122"/>
      <c r="AZ628" s="122"/>
      <c r="BA628" s="122"/>
      <c r="BJ628" s="122"/>
      <c r="BT628" s="122"/>
      <c r="CD628" s="122"/>
      <c r="CN628" s="122"/>
      <c r="CX628" s="122"/>
      <c r="DH628" s="122"/>
      <c r="DR628" s="122"/>
      <c r="EB628" s="122"/>
      <c r="EL628" s="122"/>
      <c r="EV628" s="122"/>
      <c r="FF628" s="122"/>
      <c r="FP628" s="122"/>
      <c r="FZ628" s="122"/>
      <c r="GJ628" s="122"/>
      <c r="GT628" s="122"/>
      <c r="HD628" s="122"/>
      <c r="HN628" s="122"/>
      <c r="HX628" s="122"/>
    </row>
    <row xmlns:x14ac="http://schemas.microsoft.com/office/spreadsheetml/2009/9/ac" r="629" s="3" customFormat="true" x14ac:dyDescent="0.25">
      <c r="A629" s="376"/>
      <c r="B629" s="122"/>
      <c r="L629" s="122"/>
      <c r="V629" s="122"/>
      <c r="AF629" s="122"/>
      <c r="AP629" s="122"/>
      <c r="AZ629" s="122"/>
      <c r="BA629" s="122"/>
      <c r="BJ629" s="122"/>
      <c r="BT629" s="122"/>
      <c r="CD629" s="122"/>
      <c r="CN629" s="122"/>
      <c r="CX629" s="122"/>
      <c r="DH629" s="122"/>
      <c r="DR629" s="122"/>
      <c r="EB629" s="122"/>
      <c r="EL629" s="122"/>
      <c r="EV629" s="122"/>
      <c r="FF629" s="122"/>
      <c r="FP629" s="122"/>
      <c r="FZ629" s="122"/>
      <c r="GJ629" s="122"/>
      <c r="GT629" s="122"/>
      <c r="HD629" s="122"/>
      <c r="HN629" s="122"/>
      <c r="HX629" s="122"/>
    </row>
    <row xmlns:x14ac="http://schemas.microsoft.com/office/spreadsheetml/2009/9/ac" r="630" s="3" customFormat="true" x14ac:dyDescent="0.25">
      <c r="A630" s="376"/>
      <c r="B630" s="122"/>
      <c r="L630" s="122"/>
      <c r="V630" s="122"/>
      <c r="AF630" s="122"/>
      <c r="AP630" s="122"/>
      <c r="AZ630" s="122"/>
      <c r="BA630" s="122"/>
      <c r="BJ630" s="122"/>
      <c r="BT630" s="122"/>
      <c r="CD630" s="122"/>
      <c r="CN630" s="122"/>
      <c r="CX630" s="122"/>
      <c r="DH630" s="122"/>
      <c r="DR630" s="122"/>
      <c r="EB630" s="122"/>
      <c r="EL630" s="122"/>
      <c r="EV630" s="122"/>
      <c r="FF630" s="122"/>
      <c r="FP630" s="122"/>
      <c r="FZ630" s="122"/>
      <c r="GJ630" s="122"/>
      <c r="GT630" s="122"/>
      <c r="HD630" s="122"/>
      <c r="HN630" s="122"/>
      <c r="HX630" s="122"/>
    </row>
    <row xmlns:x14ac="http://schemas.microsoft.com/office/spreadsheetml/2009/9/ac" r="631" s="3" customFormat="true" x14ac:dyDescent="0.25">
      <c r="A631" s="376"/>
      <c r="B631" s="122"/>
      <c r="L631" s="122"/>
      <c r="V631" s="122"/>
      <c r="AF631" s="122"/>
      <c r="AP631" s="122"/>
      <c r="AZ631" s="122"/>
      <c r="BA631" s="122"/>
      <c r="BJ631" s="122"/>
      <c r="BT631" s="122"/>
      <c r="CD631" s="122"/>
      <c r="CN631" s="122"/>
      <c r="CX631" s="122"/>
      <c r="DH631" s="122"/>
      <c r="DR631" s="122"/>
      <c r="EB631" s="122"/>
      <c r="EL631" s="122"/>
      <c r="EV631" s="122"/>
      <c r="FF631" s="122"/>
      <c r="FP631" s="122"/>
      <c r="FZ631" s="122"/>
      <c r="GJ631" s="122"/>
      <c r="GT631" s="122"/>
      <c r="HD631" s="122"/>
      <c r="HN631" s="122"/>
      <c r="HX631" s="122"/>
    </row>
    <row xmlns:x14ac="http://schemas.microsoft.com/office/spreadsheetml/2009/9/ac" r="632" s="3" customFormat="true" x14ac:dyDescent="0.25">
      <c r="A632" s="376"/>
      <c r="B632" s="122"/>
      <c r="L632" s="122"/>
      <c r="V632" s="122"/>
      <c r="AF632" s="122"/>
      <c r="AP632" s="122"/>
      <c r="AZ632" s="122"/>
      <c r="BA632" s="122"/>
      <c r="BJ632" s="122"/>
      <c r="BT632" s="122"/>
      <c r="CD632" s="122"/>
      <c r="CN632" s="122"/>
      <c r="CX632" s="122"/>
      <c r="DH632" s="122"/>
      <c r="DR632" s="122"/>
      <c r="EB632" s="122"/>
      <c r="EL632" s="122"/>
      <c r="EV632" s="122"/>
      <c r="FF632" s="122"/>
      <c r="FP632" s="122"/>
      <c r="FZ632" s="122"/>
      <c r="GJ632" s="122"/>
      <c r="GT632" s="122"/>
      <c r="HD632" s="122"/>
      <c r="HN632" s="122"/>
      <c r="HX632" s="122"/>
    </row>
    <row xmlns:x14ac="http://schemas.microsoft.com/office/spreadsheetml/2009/9/ac" r="633" s="3" customFormat="true" x14ac:dyDescent="0.25">
      <c r="A633" s="376"/>
      <c r="B633" s="122"/>
      <c r="L633" s="122"/>
      <c r="V633" s="122"/>
      <c r="AF633" s="122"/>
      <c r="AP633" s="122"/>
      <c r="AZ633" s="122"/>
      <c r="BA633" s="122"/>
      <c r="BJ633" s="122"/>
      <c r="BT633" s="122"/>
      <c r="CD633" s="122"/>
      <c r="CN633" s="122"/>
      <c r="CX633" s="122"/>
      <c r="DH633" s="122"/>
      <c r="DR633" s="122"/>
      <c r="EB633" s="122"/>
      <c r="EL633" s="122"/>
      <c r="EV633" s="122"/>
      <c r="FF633" s="122"/>
      <c r="FP633" s="122"/>
      <c r="FZ633" s="122"/>
      <c r="GJ633" s="122"/>
      <c r="GT633" s="122"/>
      <c r="HD633" s="122"/>
      <c r="HN633" s="122"/>
      <c r="HX633" s="122"/>
    </row>
    <row xmlns:x14ac="http://schemas.microsoft.com/office/spreadsheetml/2009/9/ac" r="634" s="3" customFormat="true" x14ac:dyDescent="0.25">
      <c r="A634" s="376"/>
      <c r="B634" s="122"/>
      <c r="L634" s="122"/>
      <c r="V634" s="122"/>
      <c r="AF634" s="122"/>
      <c r="AP634" s="122"/>
      <c r="AZ634" s="122"/>
      <c r="BA634" s="122"/>
      <c r="BJ634" s="122"/>
      <c r="BT634" s="122"/>
      <c r="CD634" s="122"/>
      <c r="CN634" s="122"/>
      <c r="CX634" s="122"/>
      <c r="DH634" s="122"/>
      <c r="DR634" s="122"/>
      <c r="EB634" s="122"/>
      <c r="EL634" s="122"/>
      <c r="EV634" s="122"/>
      <c r="FF634" s="122"/>
      <c r="FP634" s="122"/>
      <c r="FZ634" s="122"/>
      <c r="GJ634" s="122"/>
      <c r="GT634" s="122"/>
      <c r="HD634" s="122"/>
      <c r="HN634" s="122"/>
      <c r="HX634" s="122"/>
    </row>
    <row xmlns:x14ac="http://schemas.microsoft.com/office/spreadsheetml/2009/9/ac" r="635" s="3" customFormat="true" x14ac:dyDescent="0.25">
      <c r="A635" s="376"/>
      <c r="B635" s="122"/>
      <c r="L635" s="122"/>
      <c r="V635" s="122"/>
      <c r="AF635" s="122"/>
      <c r="AP635" s="122"/>
      <c r="AZ635" s="122"/>
      <c r="BA635" s="122"/>
      <c r="BJ635" s="122"/>
      <c r="BT635" s="122"/>
      <c r="CD635" s="122"/>
      <c r="CN635" s="122"/>
      <c r="CX635" s="122"/>
      <c r="DH635" s="122"/>
      <c r="DR635" s="122"/>
      <c r="EB635" s="122"/>
      <c r="EL635" s="122"/>
      <c r="EV635" s="122"/>
      <c r="FF635" s="122"/>
      <c r="FP635" s="122"/>
      <c r="FZ635" s="122"/>
      <c r="GJ635" s="122"/>
      <c r="GT635" s="122"/>
      <c r="HD635" s="122"/>
      <c r="HN635" s="122"/>
      <c r="HX635" s="122"/>
    </row>
    <row xmlns:x14ac="http://schemas.microsoft.com/office/spreadsheetml/2009/9/ac" r="636" s="3" customFormat="true" x14ac:dyDescent="0.25">
      <c r="A636" s="376"/>
      <c r="B636" s="122"/>
      <c r="L636" s="122"/>
      <c r="V636" s="122"/>
      <c r="AF636" s="122"/>
      <c r="AP636" s="122"/>
      <c r="AZ636" s="122"/>
      <c r="BA636" s="122"/>
      <c r="BJ636" s="122"/>
      <c r="BT636" s="122"/>
      <c r="CD636" s="122"/>
      <c r="CN636" s="122"/>
      <c r="CX636" s="122"/>
      <c r="DH636" s="122"/>
      <c r="DR636" s="122"/>
      <c r="EB636" s="122"/>
      <c r="EL636" s="122"/>
      <c r="EV636" s="122"/>
      <c r="FF636" s="122"/>
      <c r="FP636" s="122"/>
      <c r="FZ636" s="122"/>
      <c r="GJ636" s="122"/>
      <c r="GT636" s="122"/>
      <c r="HD636" s="122"/>
      <c r="HN636" s="122"/>
      <c r="HX636" s="122"/>
    </row>
    <row xmlns:x14ac="http://schemas.microsoft.com/office/spreadsheetml/2009/9/ac" r="637" s="3" customFormat="true" x14ac:dyDescent="0.25">
      <c r="A637" s="376"/>
      <c r="B637" s="122"/>
      <c r="L637" s="122"/>
      <c r="V637" s="122"/>
      <c r="AF637" s="122"/>
      <c r="AP637" s="122"/>
      <c r="AZ637" s="122"/>
      <c r="BA637" s="122"/>
      <c r="BJ637" s="122"/>
      <c r="BT637" s="122"/>
      <c r="CD637" s="122"/>
      <c r="CN637" s="122"/>
      <c r="CX637" s="122"/>
      <c r="DH637" s="122"/>
      <c r="DR637" s="122"/>
      <c r="EB637" s="122"/>
      <c r="EL637" s="122"/>
      <c r="EV637" s="122"/>
      <c r="FF637" s="122"/>
      <c r="FP637" s="122"/>
      <c r="FZ637" s="122"/>
      <c r="GJ637" s="122"/>
      <c r="GT637" s="122"/>
      <c r="HD637" s="122"/>
      <c r="HN637" s="122"/>
      <c r="HX637" s="122"/>
    </row>
  </sheetData>
  <mergeCells count="3">
    <mergeCell ref="C26:I26"/>
    <mergeCell ref="BA26:BG26"/>
    <mergeCell ref="A2:A3"/>
  </mergeCells>
  <hyperlinks>
    <hyperlink ref="A4" location="myrangeW0" display="myrangeW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28" t="s">
        <v>22</v>
      </c>
      <c r="C1" s="548" t="s">
        <v>216</v>
      </c>
      <c r="D1" s="309" t="s">
        <v>159</v>
      </c>
      <c r="E1" s="309"/>
      <c r="F1" s="309"/>
      <c r="G1" s="309"/>
      <c r="H1" s="309"/>
      <c r="I1" s="327"/>
      <c r="J1" s="310"/>
      <c r="K1" s="311"/>
    </row>
    <row xmlns:x14ac="http://schemas.microsoft.com/office/spreadsheetml/2009/9/ac" r="2" s="312" customFormat="true" ht="30" customHeight="true" x14ac:dyDescent="0.25">
      <c r="A2" s="563" t="s">
        <v>234</v>
      </c>
      <c r="B2" s="315" t="s">
        <v>215</v>
      </c>
      <c r="C2" s="258" t="s">
        <v>185</v>
      </c>
      <c r="D2" s="258" t="s">
        <v>160</v>
      </c>
      <c r="E2" s="316"/>
      <c r="F2" s="316"/>
      <c r="G2" s="316"/>
      <c r="H2" s="316"/>
      <c r="I2" s="317"/>
      <c r="J2" s="313" t="s">
        <v>217</v>
      </c>
      <c r="K2" s="314"/>
    </row>
    <row xmlns:x14ac="http://schemas.microsoft.com/office/spreadsheetml/2009/9/ac" r="3" s="251" customFormat="true" ht="18" customHeight="true" x14ac:dyDescent="0.25">
      <c r="A3" s="563"/>
      <c r="B3" s="358" t="s">
        <v>177</v>
      </c>
      <c r="C3" s="260" t="s">
        <v>56</v>
      </c>
      <c r="D3" s="261" t="s">
        <v>7</v>
      </c>
      <c r="E3" s="262" t="s">
        <v>1</v>
      </c>
      <c r="F3" s="262" t="s">
        <v>2</v>
      </c>
      <c r="G3" s="262" t="s">
        <v>16</v>
      </c>
      <c r="H3" s="262" t="s">
        <v>17</v>
      </c>
      <c r="I3" s="263" t="s">
        <v>18</v>
      </c>
      <c r="J3" s="249"/>
      <c r="K3" s="264"/>
      <c r="L3" s="250"/>
      <c r="V3" s="250"/>
      <c r="AF3" s="250"/>
      <c r="AP3" s="250"/>
      <c r="AZ3" s="250"/>
      <c r="BA3" s="250"/>
      <c r="BB3" s="242"/>
      <c r="BC3" s="242"/>
      <c r="BD3" s="242"/>
      <c r="BE3" s="242"/>
      <c r="BF3" s="242"/>
      <c r="BG3" s="242"/>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79" t="str">
        <f>IF(ISBLANK('Data Summary'!A6),"",'Data Summary'!A6)</f>
        <v>GUY_2010_EMIS</v>
      </c>
      <c r="B4" s="115"/>
      <c r="C4" s="15" t="s">
        <v>3</v>
      </c>
      <c r="D4" s="9">
        <f t="shared" ref="D4:I4" si="0">IF(COUNTA(D14)=0,"",D14)</f>
        <v>2</v>
      </c>
      <c r="E4" s="9" t="str">
        <f t="shared" si="0"/>
        <v/>
      </c>
      <c r="F4" s="9" t="str">
        <f t="shared" si="0"/>
        <v/>
      </c>
      <c r="G4" s="9" t="str">
        <f t="shared" si="0"/>
        <v/>
      </c>
      <c r="H4" s="9">
        <f t="shared" si="0"/>
        <v>2</v>
      </c>
      <c r="I4" s="28" t="str">
        <f t="shared" si="0"/>
        <v/>
      </c>
      <c r="J4" s="23"/>
      <c r="K4" s="17"/>
      <c r="L4" s="116"/>
      <c r="V4" s="116"/>
      <c r="AF4" s="116"/>
      <c r="AP4" s="116"/>
      <c r="AZ4" s="116"/>
      <c r="BA4" s="116"/>
      <c r="BB4" s="140"/>
      <c r="BC4" s="140"/>
      <c r="BD4" s="140"/>
      <c r="BE4" s="140"/>
      <c r="BF4" s="140"/>
      <c r="BG4" s="140"/>
      <c r="BJ4" s="116"/>
      <c r="BT4" s="116"/>
      <c r="CD4" s="116"/>
      <c r="CN4" s="116"/>
      <c r="CX4" s="116"/>
      <c r="DH4" s="116"/>
      <c r="DR4" s="116"/>
      <c r="EB4" s="116"/>
      <c r="EL4" s="116"/>
      <c r="EV4" s="116"/>
      <c r="FF4" s="116"/>
      <c r="FP4" s="116"/>
      <c r="FZ4" s="116"/>
      <c r="GJ4" s="116"/>
      <c r="GT4" s="116"/>
      <c r="HD4" s="116"/>
      <c r="HN4" s="116"/>
      <c r="HX4" s="116"/>
    </row>
    <row xmlns:x14ac="http://schemas.microsoft.com/office/spreadsheetml/2009/9/ac" r="5" s="4" customFormat="true" x14ac:dyDescent="0.25">
      <c r="A5" s="380" t="str">
        <f ca="true">IF(ISBLANK('Data Summary'!A7),"",'Data Summary'!A7)</f>
        <v/>
      </c>
      <c r="B5" s="115"/>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6"/>
      <c r="V5" s="116"/>
      <c r="AF5" s="116"/>
      <c r="AP5" s="116"/>
      <c r="AZ5" s="116"/>
      <c r="BA5" s="116"/>
      <c r="BB5" s="140"/>
      <c r="BC5" s="140"/>
      <c r="BD5" s="140"/>
      <c r="BE5" s="140"/>
      <c r="BF5" s="140"/>
      <c r="BG5" s="140"/>
      <c r="BJ5" s="116"/>
      <c r="BT5" s="116"/>
      <c r="CD5" s="116"/>
      <c r="CN5" s="116"/>
      <c r="CX5" s="116"/>
      <c r="DH5" s="116"/>
      <c r="DR5" s="116"/>
      <c r="EB5" s="116"/>
      <c r="EL5" s="116"/>
      <c r="EV5" s="116"/>
      <c r="FF5" s="116"/>
      <c r="FP5" s="116"/>
      <c r="FZ5" s="116"/>
      <c r="GJ5" s="116"/>
      <c r="GT5" s="116"/>
      <c r="HD5" s="116"/>
      <c r="HN5" s="116"/>
      <c r="HX5" s="116"/>
    </row>
    <row xmlns:x14ac="http://schemas.microsoft.com/office/spreadsheetml/2009/9/ac" r="6" s="4" customFormat="true" x14ac:dyDescent="0.25">
      <c r="A6" s="380" t="str">
        <f ca="true">IF(ISBLANK('Data Summary'!A8),"",'Data Summary'!A8)</f>
        <v/>
      </c>
      <c r="B6" s="115"/>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6"/>
      <c r="V6" s="116"/>
      <c r="AF6" s="116"/>
      <c r="AP6" s="116"/>
      <c r="AZ6" s="116"/>
      <c r="BA6" s="116"/>
      <c r="BB6" s="140"/>
      <c r="BC6" s="140"/>
      <c r="BD6" s="140"/>
      <c r="BE6" s="140"/>
      <c r="BF6" s="140"/>
      <c r="BG6" s="140"/>
      <c r="BJ6" s="116"/>
      <c r="BT6" s="116"/>
      <c r="CD6" s="116"/>
      <c r="CN6" s="116"/>
      <c r="CX6" s="116"/>
      <c r="DH6" s="116"/>
      <c r="DR6" s="116"/>
      <c r="EB6" s="116"/>
      <c r="EL6" s="116"/>
      <c r="EV6" s="116"/>
      <c r="FF6" s="116"/>
      <c r="FP6" s="116"/>
      <c r="FZ6" s="116"/>
      <c r="GJ6" s="116"/>
      <c r="GT6" s="116"/>
      <c r="HD6" s="116"/>
      <c r="HN6" s="116"/>
      <c r="HX6" s="116"/>
    </row>
    <row xmlns:x14ac="http://schemas.microsoft.com/office/spreadsheetml/2009/9/ac" r="7" s="4" customFormat="true" x14ac:dyDescent="0.25">
      <c r="A7" s="380" t="str">
        <f ca="true">IF(ISBLANK('Data Summary'!A9),"",'Data Summary'!A9)</f>
        <v/>
      </c>
      <c r="B7" s="115"/>
      <c r="C7" s="45" t="s">
        <v>53</v>
      </c>
      <c r="D7" s="44"/>
      <c r="E7" s="19"/>
      <c r="F7" s="19"/>
      <c r="G7" s="19"/>
      <c r="H7" s="19"/>
      <c r="I7" s="76"/>
      <c r="J7" s="23"/>
      <c r="K7" s="17"/>
      <c r="L7" s="116"/>
      <c r="V7" s="116"/>
      <c r="AF7" s="116"/>
      <c r="AP7" s="116"/>
      <c r="AZ7" s="116"/>
      <c r="BA7" s="116"/>
      <c r="BB7" s="140"/>
      <c r="BC7" s="140"/>
      <c r="BD7" s="140"/>
      <c r="BE7" s="140"/>
      <c r="BF7" s="140"/>
      <c r="BG7" s="140"/>
      <c r="BJ7" s="116"/>
      <c r="BT7" s="116"/>
      <c r="CD7" s="116"/>
      <c r="CN7" s="116"/>
      <c r="CX7" s="116"/>
      <c r="DH7" s="116"/>
      <c r="DR7" s="116"/>
      <c r="EB7" s="116"/>
      <c r="EL7" s="116"/>
      <c r="EV7" s="116"/>
      <c r="FF7" s="116"/>
      <c r="FP7" s="116"/>
      <c r="FZ7" s="116"/>
      <c r="GJ7" s="116"/>
      <c r="GT7" s="116"/>
      <c r="HD7" s="116"/>
      <c r="HN7" s="116"/>
      <c r="HX7" s="116"/>
    </row>
    <row xmlns:x14ac="http://schemas.microsoft.com/office/spreadsheetml/2009/9/ac" r="8" s="4" customFormat="true" x14ac:dyDescent="0.25">
      <c r="A8" s="380" t="str">
        <f ca="true">IF(ISBLANK('Data Summary'!A10),"",'Data Summary'!A10)</f>
        <v/>
      </c>
      <c r="B8" s="115"/>
      <c r="C8" s="45" t="s">
        <v>58</v>
      </c>
      <c r="D8" s="44"/>
      <c r="E8" s="19"/>
      <c r="F8" s="19"/>
      <c r="G8" s="19"/>
      <c r="H8" s="19"/>
      <c r="I8" s="76"/>
      <c r="J8" s="23"/>
      <c r="K8" s="17"/>
      <c r="L8" s="116"/>
      <c r="V8" s="116"/>
      <c r="AF8" s="116"/>
      <c r="AP8" s="116"/>
      <c r="AZ8" s="116"/>
      <c r="BA8" s="116"/>
      <c r="BB8" s="140"/>
      <c r="BC8" s="140"/>
      <c r="BD8" s="140"/>
      <c r="BE8" s="140"/>
      <c r="BF8" s="140"/>
      <c r="BG8" s="140"/>
      <c r="BJ8" s="116"/>
      <c r="BT8" s="116"/>
      <c r="CD8" s="116"/>
      <c r="CN8" s="116"/>
      <c r="CX8" s="116"/>
      <c r="DH8" s="116"/>
      <c r="DR8" s="116"/>
      <c r="EB8" s="116"/>
      <c r="EL8" s="116"/>
      <c r="EV8" s="116"/>
      <c r="FF8" s="116"/>
      <c r="FP8" s="116"/>
      <c r="FZ8" s="116"/>
      <c r="GJ8" s="116"/>
      <c r="GT8" s="116"/>
      <c r="HD8" s="116"/>
      <c r="HN8" s="116"/>
      <c r="HX8" s="116"/>
    </row>
    <row xmlns:x14ac="http://schemas.microsoft.com/office/spreadsheetml/2009/9/ac" r="9" s="4" customFormat="true" x14ac:dyDescent="0.25">
      <c r="A9" s="380" t="str">
        <f ca="true">IF(ISBLANK('Data Summary'!A11),"",'Data Summary'!A11)</f>
        <v/>
      </c>
      <c r="B9" s="115"/>
      <c r="C9" s="45" t="s">
        <v>109</v>
      </c>
      <c r="D9" s="19"/>
      <c r="E9" s="19"/>
      <c r="F9" s="19"/>
      <c r="G9" s="19"/>
      <c r="H9" s="19"/>
      <c r="I9" s="76"/>
      <c r="J9" s="23"/>
      <c r="K9" s="17"/>
      <c r="L9" s="116"/>
      <c r="V9" s="116"/>
      <c r="AF9" s="116"/>
      <c r="AP9" s="116"/>
      <c r="AZ9" s="116"/>
      <c r="BA9" s="116"/>
      <c r="BB9" s="140"/>
      <c r="BC9" s="140"/>
      <c r="BD9" s="140"/>
      <c r="BE9" s="140"/>
      <c r="BF9" s="140"/>
      <c r="BG9" s="140"/>
      <c r="BJ9" s="116"/>
      <c r="BT9" s="116"/>
      <c r="CD9" s="116"/>
      <c r="CN9" s="116"/>
      <c r="CX9" s="116"/>
      <c r="DH9" s="116"/>
      <c r="DR9" s="116"/>
      <c r="EB9" s="116"/>
      <c r="EL9" s="116"/>
      <c r="EV9" s="116"/>
      <c r="FF9" s="116"/>
      <c r="FP9" s="116"/>
      <c r="FZ9" s="116"/>
      <c r="GJ9" s="116"/>
      <c r="GT9" s="116"/>
      <c r="HD9" s="116"/>
      <c r="HN9" s="116"/>
      <c r="HX9" s="116"/>
    </row>
    <row xmlns:x14ac="http://schemas.microsoft.com/office/spreadsheetml/2009/9/ac" r="10" s="4" customFormat="true" x14ac:dyDescent="0.25">
      <c r="A10" s="380" t="str">
        <f ca="true">IF(ISBLANK('Data Summary'!A12),"",'Data Summary'!A12)</f>
        <v/>
      </c>
      <c r="B10" s="115" t="s">
        <v>168</v>
      </c>
      <c r="C10" s="64" t="s">
        <v>21</v>
      </c>
      <c r="D10" s="77">
        <v>17</v>
      </c>
      <c r="E10" s="19"/>
      <c r="F10" s="19"/>
      <c r="G10" s="19"/>
      <c r="H10" s="7">
        <v>17</v>
      </c>
      <c r="I10" s="25"/>
      <c r="J10" s="23"/>
      <c r="K10" s="17"/>
      <c r="L10" s="116"/>
      <c r="V10" s="116"/>
      <c r="AF10" s="116"/>
      <c r="AP10" s="116"/>
      <c r="AZ10" s="116"/>
      <c r="BA10" s="116"/>
      <c r="BB10" s="140"/>
      <c r="BC10" s="140"/>
      <c r="BD10" s="140"/>
      <c r="BE10" s="140"/>
      <c r="BF10" s="140"/>
      <c r="BG10" s="140"/>
      <c r="BJ10" s="116"/>
      <c r="BT10" s="116"/>
      <c r="CD10" s="116"/>
      <c r="CN10" s="116"/>
      <c r="CX10" s="116"/>
      <c r="DH10" s="116"/>
      <c r="DR10" s="116"/>
      <c r="EB10" s="116"/>
      <c r="EL10" s="116"/>
      <c r="EV10" s="116"/>
      <c r="FF10" s="116"/>
      <c r="FP10" s="116"/>
      <c r="FZ10" s="116"/>
      <c r="GJ10" s="116"/>
      <c r="GT10" s="116"/>
      <c r="HD10" s="116"/>
      <c r="HN10" s="116"/>
      <c r="HX10" s="116"/>
    </row>
    <row xmlns:x14ac="http://schemas.microsoft.com/office/spreadsheetml/2009/9/ac" r="11" s="4" customFormat="true" x14ac:dyDescent="0.25">
      <c r="A11" s="380" t="str">
        <f ca="true">IF(ISBLANK('Data Summary'!A13),"",'Data Summary'!A13)</f>
        <v/>
      </c>
      <c r="B11" s="115"/>
      <c r="C11" s="64" t="s">
        <v>29</v>
      </c>
      <c r="D11" s="19"/>
      <c r="E11" s="7"/>
      <c r="F11" s="7"/>
      <c r="G11" s="7"/>
      <c r="H11" s="7"/>
      <c r="I11" s="25"/>
      <c r="J11" s="23"/>
      <c r="K11" s="17"/>
      <c r="L11" s="116"/>
      <c r="V11" s="116"/>
      <c r="AF11" s="116"/>
      <c r="AP11" s="116"/>
      <c r="AZ11" s="116"/>
      <c r="BA11" s="116"/>
      <c r="BB11" s="140"/>
      <c r="BC11" s="140"/>
      <c r="BD11" s="140"/>
      <c r="BE11" s="140"/>
      <c r="BF11" s="140"/>
      <c r="BG11" s="140"/>
      <c r="BJ11" s="116"/>
      <c r="BT11" s="116"/>
      <c r="CD11" s="116"/>
      <c r="CN11" s="116"/>
      <c r="CX11" s="116"/>
      <c r="DH11" s="116"/>
      <c r="DR11" s="116"/>
      <c r="EB11" s="116"/>
      <c r="EL11" s="116"/>
      <c r="EV11" s="116"/>
      <c r="FF11" s="116"/>
      <c r="FP11" s="116"/>
      <c r="FZ11" s="116"/>
      <c r="GJ11" s="116"/>
      <c r="GT11" s="116"/>
      <c r="HD11" s="116"/>
      <c r="HN11" s="116"/>
      <c r="HX11" s="116"/>
    </row>
    <row xmlns:x14ac="http://schemas.microsoft.com/office/spreadsheetml/2009/9/ac" r="12" s="1" customFormat="true" ht="15.75" customHeight="true" x14ac:dyDescent="0.2">
      <c r="A12" s="380" t="str">
        <f ca="true">IF(ISBLANK('Data Summary'!A14),"",'Data Summary'!A14)</f>
        <v/>
      </c>
      <c r="B12" s="115" t="s">
        <v>169</v>
      </c>
      <c r="C12" s="64" t="s">
        <v>179</v>
      </c>
      <c r="D12" s="19">
        <v>17</v>
      </c>
      <c r="E12" s="19"/>
      <c r="F12" s="19"/>
      <c r="G12" s="19"/>
      <c r="H12" s="19">
        <v>17</v>
      </c>
      <c r="I12" s="76"/>
      <c r="J12" s="23"/>
      <c r="K12" s="17"/>
      <c r="L12" s="124"/>
      <c r="V12" s="124"/>
      <c r="AF12" s="124"/>
      <c r="AP12" s="124"/>
      <c r="AZ12" s="124"/>
      <c r="BA12" s="124"/>
      <c r="BB12" s="145"/>
      <c r="BC12" s="145"/>
      <c r="BD12" s="145"/>
      <c r="BE12" s="145"/>
      <c r="BF12" s="145"/>
      <c r="BG12" s="145"/>
      <c r="BJ12" s="124"/>
      <c r="BT12" s="124"/>
      <c r="CD12" s="124"/>
      <c r="CN12" s="124"/>
      <c r="CX12" s="124"/>
      <c r="DH12" s="124"/>
      <c r="DR12" s="124"/>
      <c r="EB12" s="124"/>
      <c r="EL12" s="124"/>
      <c r="EV12" s="124"/>
      <c r="FF12" s="124"/>
      <c r="FP12" s="124"/>
      <c r="FZ12" s="124"/>
      <c r="GJ12" s="124"/>
      <c r="GT12" s="124"/>
      <c r="HD12" s="124"/>
      <c r="HN12" s="124"/>
      <c r="HX12" s="124"/>
    </row>
    <row xmlns:x14ac="http://schemas.microsoft.com/office/spreadsheetml/2009/9/ac" r="13" s="270" customFormat="true" ht="18" customHeight="true" x14ac:dyDescent="0.25">
      <c r="A13" s="380" t="str">
        <f ca="true">IF(ISBLANK('Data Summary'!A15),"",'Data Summary'!A15)</f>
        <v/>
      </c>
      <c r="B13" s="259" t="s">
        <v>57</v>
      </c>
      <c r="C13" s="265" t="s">
        <v>27</v>
      </c>
      <c r="D13" s="266"/>
      <c r="E13" s="266"/>
      <c r="F13" s="266"/>
      <c r="G13" s="267"/>
      <c r="H13" s="267"/>
      <c r="I13" s="268"/>
      <c r="J13" s="249"/>
      <c r="K13" s="264"/>
      <c r="L13" s="269"/>
      <c r="V13" s="269"/>
      <c r="AF13" s="269"/>
      <c r="AP13" s="269"/>
      <c r="AZ13" s="269"/>
      <c r="BA13" s="269"/>
      <c r="BB13" s="271"/>
      <c r="BC13" s="271"/>
      <c r="BD13" s="271"/>
      <c r="BE13" s="271"/>
      <c r="BF13" s="271"/>
      <c r="BG13" s="271"/>
      <c r="BJ13" s="269"/>
      <c r="BT13" s="269"/>
      <c r="CD13" s="269"/>
      <c r="CN13" s="269"/>
      <c r="CX13" s="269"/>
      <c r="DH13" s="269"/>
      <c r="DR13" s="269"/>
      <c r="EB13" s="269"/>
      <c r="EL13" s="269"/>
      <c r="EV13" s="269"/>
      <c r="FF13" s="269"/>
      <c r="FP13" s="269"/>
      <c r="FZ13" s="269"/>
      <c r="GJ13" s="269"/>
      <c r="GT13" s="269"/>
      <c r="HD13" s="269"/>
      <c r="HN13" s="269"/>
      <c r="HX13" s="269"/>
    </row>
    <row xmlns:x14ac="http://schemas.microsoft.com/office/spreadsheetml/2009/9/ac" r="14" x14ac:dyDescent="0.25">
      <c r="A14" s="380" t="str">
        <f ca="true">IF(ISBLANK('Data Summary'!A16),"",'Data Summary'!A16)</f>
        <v/>
      </c>
      <c r="B14" s="117" t="s">
        <v>30</v>
      </c>
      <c r="C14" s="20">
        <v>0</v>
      </c>
      <c r="D14" s="77">
        <v>2</v>
      </c>
      <c r="E14" s="44"/>
      <c r="F14" s="44"/>
      <c r="G14" s="7"/>
      <c r="H14" s="7">
        <v>2</v>
      </c>
      <c r="I14" s="25"/>
      <c r="J14" s="11"/>
      <c r="K14" s="16"/>
      <c r="BA14" s="142"/>
      <c r="BB14" s="140"/>
      <c r="BC14" s="140"/>
      <c r="BD14" s="140"/>
      <c r="BE14" s="140"/>
      <c r="BF14" s="140"/>
      <c r="BG14" s="140"/>
    </row>
    <row xmlns:x14ac="http://schemas.microsoft.com/office/spreadsheetml/2009/9/ac" r="15" s="2" customFormat="true" x14ac:dyDescent="0.25">
      <c r="A15" s="380" t="str">
        <f ca="true">IF(ISBLANK('Data Summary'!A17),"",'Data Summary'!A17)</f>
        <v/>
      </c>
      <c r="B15" s="117" t="s">
        <v>105</v>
      </c>
      <c r="C15" s="78">
        <v>0</v>
      </c>
      <c r="D15" s="44"/>
      <c r="E15" s="44"/>
      <c r="F15" s="44"/>
      <c r="G15" s="7"/>
      <c r="H15" s="7"/>
      <c r="I15" s="25"/>
      <c r="J15" s="11"/>
      <c r="K15" s="16"/>
      <c r="L15" s="126"/>
      <c r="V15" s="126"/>
      <c r="AF15" s="126"/>
      <c r="AP15" s="126"/>
      <c r="AZ15" s="126"/>
      <c r="BA15" s="143"/>
      <c r="BB15" s="146"/>
      <c r="BC15" s="146"/>
      <c r="BD15" s="146"/>
      <c r="BE15" s="146"/>
      <c r="BF15" s="146"/>
      <c r="BG15" s="146"/>
      <c r="BJ15" s="126"/>
      <c r="BT15" s="126"/>
      <c r="CD15" s="126"/>
      <c r="CN15" s="126"/>
      <c r="CX15" s="126"/>
      <c r="DH15" s="126"/>
      <c r="DR15" s="126"/>
      <c r="EB15" s="126"/>
      <c r="EL15" s="126"/>
      <c r="EV15" s="126"/>
      <c r="FF15" s="126"/>
      <c r="FP15" s="126"/>
      <c r="FZ15" s="126"/>
      <c r="GJ15" s="126"/>
      <c r="GT15" s="126"/>
      <c r="HD15" s="126"/>
      <c r="HN15" s="126"/>
      <c r="HX15" s="126"/>
    </row>
    <row xmlns:x14ac="http://schemas.microsoft.com/office/spreadsheetml/2009/9/ac" r="16" s="2" customFormat="true" x14ac:dyDescent="0.25">
      <c r="A16" s="380" t="str">
        <f ca="true">IF(ISBLANK('Data Summary'!A18),"",'Data Summary'!A18)</f>
        <v/>
      </c>
      <c r="B16" s="118"/>
      <c r="C16" s="21"/>
      <c r="D16" s="77"/>
      <c r="E16" s="44"/>
      <c r="F16" s="7"/>
      <c r="G16" s="7"/>
      <c r="H16" s="7"/>
      <c r="I16" s="25"/>
      <c r="J16" s="11"/>
      <c r="K16" s="16"/>
      <c r="L16" s="126"/>
      <c r="V16" s="126"/>
      <c r="AF16" s="126"/>
      <c r="AP16" s="126"/>
      <c r="AZ16" s="126"/>
      <c r="BA16" s="143"/>
      <c r="BB16" s="146"/>
      <c r="BC16" s="146"/>
      <c r="BD16" s="146"/>
      <c r="BE16" s="146"/>
      <c r="BF16" s="146"/>
      <c r="BG16" s="146"/>
      <c r="BJ16" s="126"/>
      <c r="BT16" s="126"/>
      <c r="CD16" s="126"/>
      <c r="CN16" s="126"/>
      <c r="CX16" s="126"/>
      <c r="DH16" s="126"/>
      <c r="DR16" s="126"/>
      <c r="EB16" s="126"/>
      <c r="EL16" s="126"/>
      <c r="EV16" s="126"/>
      <c r="FF16" s="126"/>
      <c r="FP16" s="126"/>
      <c r="FZ16" s="126"/>
      <c r="GJ16" s="126"/>
      <c r="GT16" s="126"/>
      <c r="HD16" s="126"/>
      <c r="HN16" s="126"/>
      <c r="HX16" s="126"/>
    </row>
    <row xmlns:x14ac="http://schemas.microsoft.com/office/spreadsheetml/2009/9/ac" r="17" s="2" customFormat="true" x14ac:dyDescent="0.25">
      <c r="A17" s="380" t="str">
        <f ca="true">IF(ISBLANK('Data Summary'!A19),"",'Data Summary'!A19)</f>
        <v/>
      </c>
      <c r="B17" s="118"/>
      <c r="C17" s="22"/>
      <c r="D17" s="44"/>
      <c r="E17" s="7"/>
      <c r="F17" s="7"/>
      <c r="G17" s="7"/>
      <c r="H17" s="7"/>
      <c r="I17" s="25"/>
      <c r="J17" s="11"/>
      <c r="K17" s="16"/>
      <c r="L17" s="126"/>
      <c r="V17" s="126"/>
      <c r="AF17" s="126"/>
      <c r="AP17" s="126"/>
      <c r="AZ17" s="126"/>
      <c r="BA17" s="143"/>
      <c r="BB17" s="146"/>
      <c r="BC17" s="146"/>
      <c r="BD17" s="146"/>
      <c r="BE17" s="146"/>
      <c r="BF17" s="146"/>
      <c r="BG17" s="146"/>
      <c r="BJ17" s="126"/>
      <c r="BT17" s="126"/>
      <c r="CD17" s="126"/>
      <c r="CN17" s="126"/>
      <c r="CX17" s="126"/>
      <c r="DH17" s="126"/>
      <c r="DR17" s="126"/>
      <c r="EB17" s="126"/>
      <c r="EL17" s="126"/>
      <c r="EV17" s="126"/>
      <c r="FF17" s="126"/>
      <c r="FP17" s="126"/>
      <c r="FZ17" s="126"/>
      <c r="GJ17" s="126"/>
      <c r="GT17" s="126"/>
      <c r="HD17" s="126"/>
      <c r="HN17" s="126"/>
      <c r="HX17" s="126"/>
    </row>
    <row xmlns:x14ac="http://schemas.microsoft.com/office/spreadsheetml/2009/9/ac" r="18" s="2" customFormat="true" x14ac:dyDescent="0.25">
      <c r="A18" s="380" t="str">
        <f ca="true">IF(ISBLANK('Data Summary'!A20),"",'Data Summary'!A20)</f>
        <v/>
      </c>
      <c r="B18" s="118"/>
      <c r="C18" s="22"/>
      <c r="D18" s="7"/>
      <c r="E18" s="7"/>
      <c r="F18" s="7"/>
      <c r="G18" s="7"/>
      <c r="H18" s="7"/>
      <c r="I18" s="25"/>
      <c r="J18" s="11"/>
      <c r="K18" s="16"/>
      <c r="L18" s="126"/>
      <c r="V18" s="126"/>
      <c r="AF18" s="126"/>
      <c r="AP18" s="126"/>
      <c r="AZ18" s="126"/>
      <c r="BA18" s="143"/>
      <c r="BB18" s="146"/>
      <c r="BC18" s="146"/>
      <c r="BD18" s="146"/>
      <c r="BE18" s="146"/>
      <c r="BF18" s="146"/>
      <c r="BG18" s="146"/>
      <c r="BJ18" s="126"/>
      <c r="BT18" s="126"/>
      <c r="CD18" s="126"/>
      <c r="CN18" s="126"/>
      <c r="CX18" s="126"/>
      <c r="DH18" s="126"/>
      <c r="DR18" s="126"/>
      <c r="EB18" s="126"/>
      <c r="EL18" s="126"/>
      <c r="EV18" s="126"/>
      <c r="FF18" s="126"/>
      <c r="FP18" s="126"/>
      <c r="FZ18" s="126"/>
      <c r="GJ18" s="126"/>
      <c r="GT18" s="126"/>
      <c r="HD18" s="126"/>
      <c r="HN18" s="126"/>
      <c r="HX18" s="126"/>
    </row>
    <row xmlns:x14ac="http://schemas.microsoft.com/office/spreadsheetml/2009/9/ac" r="19" s="2" customFormat="true" x14ac:dyDescent="0.25">
      <c r="A19" s="380" t="str">
        <f ca="true">IF(ISBLANK('Data Summary'!A21),"",'Data Summary'!A21)</f>
        <v/>
      </c>
      <c r="B19" s="118"/>
      <c r="C19" s="22"/>
      <c r="D19" s="7"/>
      <c r="E19" s="7"/>
      <c r="F19" s="66"/>
      <c r="G19" s="7"/>
      <c r="H19" s="7"/>
      <c r="I19" s="25"/>
      <c r="J19" s="11"/>
      <c r="K19" s="16"/>
      <c r="L19" s="126"/>
      <c r="V19" s="126"/>
      <c r="AF19" s="126"/>
      <c r="AP19" s="126"/>
      <c r="AZ19" s="126"/>
      <c r="BA19" s="143"/>
      <c r="BB19" s="146"/>
      <c r="BC19" s="146"/>
      <c r="BD19" s="146"/>
      <c r="BE19" s="146"/>
      <c r="BF19" s="146"/>
      <c r="BG19" s="146"/>
      <c r="BJ19" s="126"/>
      <c r="BT19" s="126"/>
      <c r="CD19" s="126"/>
      <c r="CN19" s="126"/>
      <c r="CX19" s="126"/>
      <c r="DH19" s="126"/>
      <c r="DR19" s="126"/>
      <c r="EB19" s="126"/>
      <c r="EL19" s="126"/>
      <c r="EV19" s="126"/>
      <c r="FF19" s="126"/>
      <c r="FP19" s="126"/>
      <c r="FZ19" s="126"/>
      <c r="GJ19" s="126"/>
      <c r="GT19" s="126"/>
      <c r="HD19" s="126"/>
      <c r="HN19" s="126"/>
      <c r="HX19" s="126"/>
    </row>
    <row xmlns:x14ac="http://schemas.microsoft.com/office/spreadsheetml/2009/9/ac" r="20" s="2" customFormat="true" x14ac:dyDescent="0.25">
      <c r="A20" s="380" t="str">
        <f ca="true">IF(ISBLANK('Data Summary'!A22),"",'Data Summary'!A22)</f>
        <v/>
      </c>
      <c r="B20" s="118"/>
      <c r="C20" s="21"/>
      <c r="D20" s="7"/>
      <c r="E20" s="66"/>
      <c r="F20" s="66"/>
      <c r="G20" s="7"/>
      <c r="H20" s="7"/>
      <c r="I20" s="25"/>
      <c r="J20" s="11"/>
      <c r="K20" s="16"/>
      <c r="L20" s="126"/>
      <c r="V20" s="126"/>
      <c r="AF20" s="126"/>
      <c r="AP20" s="126"/>
      <c r="AZ20" s="126"/>
      <c r="BA20" s="143"/>
      <c r="BB20" s="146"/>
      <c r="BC20" s="146"/>
      <c r="BD20" s="146"/>
      <c r="BE20" s="146"/>
      <c r="BF20" s="146"/>
      <c r="BG20" s="146"/>
      <c r="BJ20" s="126"/>
      <c r="BT20" s="126"/>
      <c r="CD20" s="126"/>
      <c r="CN20" s="126"/>
      <c r="CX20" s="126"/>
      <c r="DH20" s="126"/>
      <c r="DR20" s="126"/>
      <c r="EB20" s="126"/>
      <c r="EL20" s="126"/>
      <c r="EV20" s="126"/>
      <c r="FF20" s="126"/>
      <c r="FP20" s="126"/>
      <c r="FZ20" s="126"/>
      <c r="GJ20" s="126"/>
      <c r="GT20" s="126"/>
      <c r="HD20" s="126"/>
      <c r="HN20" s="126"/>
      <c r="HX20" s="126"/>
    </row>
    <row xmlns:x14ac="http://schemas.microsoft.com/office/spreadsheetml/2009/9/ac" r="21" s="2" customFormat="true" x14ac:dyDescent="0.25">
      <c r="A21" s="380" t="str">
        <f ca="true">IF(ISBLANK('Data Summary'!A23),"",'Data Summary'!A23)</f>
        <v/>
      </c>
      <c r="B21" s="118"/>
      <c r="C21" s="21"/>
      <c r="D21" s="66"/>
      <c r="E21" s="66"/>
      <c r="F21" s="66"/>
      <c r="G21" s="66"/>
      <c r="H21" s="66"/>
      <c r="I21" s="67"/>
      <c r="J21" s="11"/>
      <c r="K21" s="16"/>
      <c r="L21" s="126"/>
      <c r="V21" s="126"/>
      <c r="AF21" s="126"/>
      <c r="AP21" s="126"/>
      <c r="AZ21" s="126"/>
      <c r="BA21" s="143"/>
      <c r="BB21" s="146"/>
      <c r="BC21" s="146"/>
      <c r="BD21" s="146"/>
      <c r="BE21" s="146"/>
      <c r="BF21" s="146"/>
      <c r="BG21" s="146"/>
      <c r="BJ21" s="126"/>
      <c r="BT21" s="126"/>
      <c r="CD21" s="126"/>
      <c r="CN21" s="126"/>
      <c r="CX21" s="126"/>
      <c r="DH21" s="126"/>
      <c r="DR21" s="126"/>
      <c r="EB21" s="126"/>
      <c r="EL21" s="126"/>
      <c r="EV21" s="126"/>
      <c r="FF21" s="126"/>
      <c r="FP21" s="126"/>
      <c r="FZ21" s="126"/>
      <c r="GJ21" s="126"/>
      <c r="GT21" s="126"/>
      <c r="HD21" s="126"/>
      <c r="HN21" s="126"/>
      <c r="HX21" s="126"/>
    </row>
    <row xmlns:x14ac="http://schemas.microsoft.com/office/spreadsheetml/2009/9/ac" r="22" s="2" customFormat="true" x14ac:dyDescent="0.25">
      <c r="A22" s="380" t="str">
        <f ca="true">IF(ISBLANK('Data Summary'!A24),"",'Data Summary'!A24)</f>
        <v/>
      </c>
      <c r="B22" s="118"/>
      <c r="C22" s="21"/>
      <c r="D22" s="66"/>
      <c r="E22" s="66"/>
      <c r="F22" s="66"/>
      <c r="G22" s="66"/>
      <c r="H22" s="66"/>
      <c r="I22" s="67"/>
      <c r="J22" s="11"/>
      <c r="K22" s="16"/>
      <c r="L22" s="126"/>
      <c r="V22" s="126"/>
      <c r="AF22" s="126"/>
      <c r="AP22" s="126"/>
      <c r="AZ22" s="126"/>
      <c r="BA22" s="143"/>
      <c r="BB22" s="146"/>
      <c r="BC22" s="146"/>
      <c r="BD22" s="146"/>
      <c r="BE22" s="146"/>
      <c r="BF22" s="146"/>
      <c r="BG22" s="146"/>
      <c r="BJ22" s="126"/>
      <c r="BT22" s="126"/>
      <c r="CD22" s="126"/>
      <c r="CN22" s="126"/>
      <c r="CX22" s="126"/>
      <c r="DH22" s="126"/>
      <c r="DR22" s="126"/>
      <c r="EB22" s="126"/>
      <c r="EL22" s="126"/>
      <c r="EV22" s="126"/>
      <c r="FF22" s="126"/>
      <c r="FP22" s="126"/>
      <c r="FZ22" s="126"/>
      <c r="GJ22" s="126"/>
      <c r="GT22" s="126"/>
      <c r="HD22" s="126"/>
      <c r="HN22" s="126"/>
      <c r="HX22" s="126"/>
    </row>
    <row xmlns:x14ac="http://schemas.microsoft.com/office/spreadsheetml/2009/9/ac" r="23" s="2" customFormat="true" x14ac:dyDescent="0.25">
      <c r="A23" s="380" t="str">
        <f ca="true">IF(ISBLANK('Data Summary'!A25),"",'Data Summary'!A25)</f>
        <v/>
      </c>
      <c r="B23" s="118"/>
      <c r="C23" s="21"/>
      <c r="D23" s="66"/>
      <c r="E23" s="66"/>
      <c r="F23" s="66"/>
      <c r="G23" s="66"/>
      <c r="H23" s="66"/>
      <c r="I23" s="67"/>
      <c r="J23" s="11"/>
      <c r="K23" s="16"/>
      <c r="L23" s="126"/>
      <c r="V23" s="126"/>
      <c r="AF23" s="126"/>
      <c r="AP23" s="126"/>
      <c r="AZ23" s="126"/>
      <c r="BA23" s="143"/>
      <c r="BB23" s="146"/>
      <c r="BC23" s="146"/>
      <c r="BD23" s="146"/>
      <c r="BE23" s="146"/>
      <c r="BF23" s="146"/>
      <c r="BG23" s="146"/>
      <c r="BJ23" s="126"/>
      <c r="BT23" s="126"/>
      <c r="CD23" s="126"/>
      <c r="CN23" s="126"/>
      <c r="CX23" s="126"/>
      <c r="DH23" s="126"/>
      <c r="DR23" s="126"/>
      <c r="EB23" s="126"/>
      <c r="EL23" s="126"/>
      <c r="EV23" s="126"/>
      <c r="FF23" s="126"/>
      <c r="FP23" s="126"/>
      <c r="FZ23" s="126"/>
      <c r="GJ23" s="126"/>
      <c r="GT23" s="126"/>
      <c r="HD23" s="126"/>
      <c r="HN23" s="126"/>
      <c r="HX23" s="126"/>
    </row>
    <row xmlns:x14ac="http://schemas.microsoft.com/office/spreadsheetml/2009/9/ac" r="24" s="2" customFormat="true" x14ac:dyDescent="0.25">
      <c r="A24" s="380" t="str">
        <f ca="true">IF(ISBLANK('Data Summary'!A26),"",'Data Summary'!A26)</f>
        <v/>
      </c>
      <c r="B24" s="118"/>
      <c r="C24" s="21"/>
      <c r="D24" s="66"/>
      <c r="E24" s="66"/>
      <c r="F24" s="66"/>
      <c r="G24" s="66"/>
      <c r="H24" s="66"/>
      <c r="I24" s="67"/>
      <c r="J24" s="11"/>
      <c r="K24" s="16"/>
      <c r="L24" s="126"/>
      <c r="V24" s="126"/>
      <c r="AF24" s="126"/>
      <c r="AP24" s="126"/>
      <c r="AZ24" s="126"/>
      <c r="BA24" s="143"/>
      <c r="BB24" s="146"/>
      <c r="BC24" s="146"/>
      <c r="BD24" s="146"/>
      <c r="BE24" s="146"/>
      <c r="BF24" s="146"/>
      <c r="BG24" s="146"/>
      <c r="BJ24" s="126"/>
      <c r="BT24" s="126"/>
      <c r="CD24" s="126"/>
      <c r="CN24" s="126"/>
      <c r="CX24" s="126"/>
      <c r="DH24" s="126"/>
      <c r="DR24" s="126"/>
      <c r="EB24" s="126"/>
      <c r="EL24" s="126"/>
      <c r="EV24" s="126"/>
      <c r="FF24" s="126"/>
      <c r="FP24" s="126"/>
      <c r="FZ24" s="126"/>
      <c r="GJ24" s="126"/>
      <c r="GT24" s="126"/>
      <c r="HD24" s="126"/>
      <c r="HN24" s="126"/>
      <c r="HX24" s="126"/>
    </row>
    <row xmlns:x14ac="http://schemas.microsoft.com/office/spreadsheetml/2009/9/ac" r="25" s="2" customFormat="true" x14ac:dyDescent="0.25">
      <c r="A25" s="380" t="str">
        <f ca="true">IF(ISBLANK('Data Summary'!A27),"",'Data Summary'!A27)</f>
        <v/>
      </c>
      <c r="B25" s="118"/>
      <c r="C25" s="21"/>
      <c r="D25" s="66"/>
      <c r="E25" s="66"/>
      <c r="F25" s="66"/>
      <c r="G25" s="66"/>
      <c r="H25" s="66"/>
      <c r="I25" s="67"/>
      <c r="J25" s="11"/>
      <c r="K25" s="16"/>
      <c r="L25" s="126"/>
      <c r="V25" s="126"/>
      <c r="AF25" s="126"/>
      <c r="AP25" s="126"/>
      <c r="AZ25" s="126"/>
      <c r="BA25" s="143"/>
      <c r="BB25" s="146"/>
      <c r="BC25" s="146"/>
      <c r="BD25" s="146"/>
      <c r="BE25" s="146"/>
      <c r="BF25" s="146"/>
      <c r="BG25" s="146"/>
      <c r="BJ25" s="126"/>
      <c r="BT25" s="126"/>
      <c r="CD25" s="126"/>
      <c r="CN25" s="126"/>
      <c r="CX25" s="126"/>
      <c r="DH25" s="126"/>
      <c r="DR25" s="126"/>
      <c r="EB25" s="126"/>
      <c r="EL25" s="126"/>
      <c r="EV25" s="126"/>
      <c r="FF25" s="126"/>
      <c r="FP25" s="126"/>
      <c r="FZ25" s="126"/>
      <c r="GJ25" s="126"/>
      <c r="GT25" s="126"/>
      <c r="HD25" s="126"/>
      <c r="HN25" s="126"/>
      <c r="HX25" s="126"/>
    </row>
    <row xmlns:x14ac="http://schemas.microsoft.com/office/spreadsheetml/2009/9/ac" r="26" s="2" customFormat="true" x14ac:dyDescent="0.25">
      <c r="A26" s="380" t="str">
        <f ca="true">IF(ISBLANK('Data Summary'!A28),"",'Data Summary'!A28)</f>
        <v/>
      </c>
      <c r="B26" s="118"/>
      <c r="C26" s="21"/>
      <c r="D26" s="6"/>
      <c r="E26" s="6"/>
      <c r="F26" s="6"/>
      <c r="G26" s="6"/>
      <c r="H26" s="6"/>
      <c r="I26" s="26"/>
      <c r="J26" s="11"/>
      <c r="K26" s="16"/>
      <c r="L26" s="126"/>
      <c r="V26" s="126"/>
      <c r="AF26" s="126"/>
      <c r="AP26" s="126"/>
      <c r="AZ26" s="126"/>
      <c r="BA26" s="143"/>
      <c r="BB26" s="146"/>
      <c r="BC26" s="146"/>
      <c r="BD26" s="146"/>
      <c r="BE26" s="146"/>
      <c r="BF26" s="146"/>
      <c r="BG26" s="146"/>
      <c r="BJ26" s="126"/>
      <c r="BT26" s="126"/>
      <c r="CD26" s="126"/>
      <c r="CN26" s="126"/>
      <c r="CX26" s="126"/>
      <c r="DH26" s="126"/>
      <c r="DR26" s="126"/>
      <c r="EB26" s="126"/>
      <c r="EL26" s="126"/>
      <c r="EV26" s="126"/>
      <c r="FF26" s="126"/>
      <c r="FP26" s="126"/>
      <c r="FZ26" s="126"/>
      <c r="GJ26" s="126"/>
      <c r="GT26" s="126"/>
      <c r="HD26" s="126"/>
      <c r="HN26" s="126"/>
      <c r="HX26" s="126"/>
    </row>
    <row xmlns:x14ac="http://schemas.microsoft.com/office/spreadsheetml/2009/9/ac" r="27" s="2" customFormat="true" ht="93" customHeight="true" x14ac:dyDescent="0.25">
      <c r="A27" s="380" t="str">
        <f ca="true">IF(ISBLANK('Data Summary'!A29),"",'Data Summary'!A29)</f>
        <v/>
      </c>
      <c r="B27" s="119" t="s">
        <v>12</v>
      </c>
      <c r="C27" s="560" t="s">
        <v>171</v>
      </c>
      <c r="D27" s="560"/>
      <c r="E27" s="560"/>
      <c r="F27" s="560"/>
      <c r="G27" s="560"/>
      <c r="H27" s="560"/>
      <c r="I27" s="561"/>
      <c r="J27" s="11"/>
      <c r="K27" s="16"/>
      <c r="L27" s="126"/>
      <c r="V27" s="126"/>
      <c r="AF27" s="126"/>
      <c r="AP27" s="126"/>
      <c r="AZ27" s="126"/>
      <c r="BA27" s="562"/>
      <c r="BB27" s="562"/>
      <c r="BC27" s="562"/>
      <c r="BD27" s="562"/>
      <c r="BE27" s="562"/>
      <c r="BF27" s="562"/>
      <c r="BG27" s="562"/>
      <c r="BJ27" s="126"/>
      <c r="BT27" s="126"/>
      <c r="CD27" s="126"/>
      <c r="CN27" s="126"/>
      <c r="CX27" s="126"/>
      <c r="DH27" s="126"/>
      <c r="DR27" s="126"/>
      <c r="EB27" s="126"/>
      <c r="EL27" s="126"/>
      <c r="EV27" s="126"/>
      <c r="FF27" s="126"/>
      <c r="FP27" s="126"/>
      <c r="FZ27" s="126"/>
      <c r="GJ27" s="126"/>
      <c r="GT27" s="126"/>
      <c r="HD27" s="126"/>
      <c r="HN27" s="126"/>
      <c r="HX27" s="126"/>
    </row>
    <row xmlns:x14ac="http://schemas.microsoft.com/office/spreadsheetml/2009/9/ac" r="28" s="2" customFormat="true" ht="15.75" customHeight="true" x14ac:dyDescent="0.25">
      <c r="A28" s="380" t="str">
        <f ca="true">IF(ISBLANK('Data Summary'!A30),"",'Data Summary'!A30)</f>
        <v/>
      </c>
      <c r="B28" s="119"/>
      <c r="C28" s="63" t="s">
        <v>120</v>
      </c>
      <c r="D28" s="51" t="s">
        <v>166</v>
      </c>
      <c r="E28" s="51"/>
      <c r="F28" s="51"/>
      <c r="G28" s="51"/>
      <c r="H28" s="51" t="s">
        <v>166</v>
      </c>
      <c r="I28" s="95"/>
      <c r="J28" s="11"/>
      <c r="K28" s="16"/>
      <c r="L28" s="126"/>
      <c r="V28" s="126"/>
      <c r="AF28" s="126"/>
      <c r="AP28" s="126"/>
      <c r="AZ28" s="126"/>
      <c r="BA28" s="126"/>
      <c r="BB28" s="143"/>
      <c r="BC28" s="143"/>
      <c r="BD28" s="143"/>
      <c r="BE28" s="143"/>
      <c r="BF28" s="143"/>
      <c r="BG28" s="143"/>
      <c r="BJ28" s="126"/>
      <c r="BT28" s="126"/>
      <c r="CD28" s="126"/>
      <c r="CN28" s="126"/>
      <c r="CX28" s="126"/>
      <c r="DH28" s="126"/>
      <c r="DR28" s="126"/>
      <c r="EB28" s="126"/>
      <c r="EL28" s="126"/>
      <c r="EV28" s="126"/>
      <c r="FF28" s="126"/>
      <c r="FP28" s="126"/>
      <c r="FZ28" s="126"/>
      <c r="GJ28" s="126"/>
      <c r="GT28" s="126"/>
      <c r="HD28" s="126"/>
      <c r="HN28" s="126"/>
      <c r="HX28" s="126"/>
    </row>
    <row xmlns:x14ac="http://schemas.microsoft.com/office/spreadsheetml/2009/9/ac" r="29" s="2" customFormat="true" ht="15" customHeight="true" x14ac:dyDescent="0.25">
      <c r="A29" s="380" t="str">
        <f ca="true">IF(ISBLANK('Data Summary'!A31),"",'Data Summary'!A31)</f>
        <v/>
      </c>
      <c r="B29" s="119"/>
      <c r="C29" s="63" t="s">
        <v>102</v>
      </c>
      <c r="D29" s="51"/>
      <c r="E29" s="51"/>
      <c r="F29" s="51"/>
      <c r="G29" s="51"/>
      <c r="H29" s="51"/>
      <c r="I29" s="95"/>
      <c r="J29" s="11"/>
      <c r="K29" s="16"/>
      <c r="L29" s="126"/>
      <c r="V29" s="126"/>
      <c r="AF29" s="126"/>
      <c r="AP29" s="126"/>
      <c r="AZ29" s="126"/>
      <c r="BA29" s="126"/>
      <c r="BB29" s="143"/>
      <c r="BC29" s="143"/>
      <c r="BD29" s="143"/>
      <c r="BE29" s="143"/>
      <c r="BF29" s="143"/>
      <c r="BG29" s="143"/>
      <c r="BJ29" s="126"/>
      <c r="BT29" s="126"/>
      <c r="CD29" s="126"/>
      <c r="CN29" s="126"/>
      <c r="CX29" s="126"/>
      <c r="DH29" s="126"/>
      <c r="DR29" s="126"/>
      <c r="EB29" s="126"/>
      <c r="EL29" s="126"/>
      <c r="EV29" s="126"/>
      <c r="FF29" s="126"/>
      <c r="FP29" s="126"/>
      <c r="FZ29" s="126"/>
      <c r="GJ29" s="126"/>
      <c r="GT29" s="126"/>
      <c r="HD29" s="126"/>
      <c r="HN29" s="126"/>
      <c r="HX29" s="126"/>
    </row>
    <row xmlns:x14ac="http://schemas.microsoft.com/office/spreadsheetml/2009/9/ac" r="30" s="2" customFormat="true" ht="15" customHeight="true" x14ac:dyDescent="0.25">
      <c r="A30" s="380" t="str">
        <f ca="true">IF(ISBLANK('Data Summary'!A32),"",'Data Summary'!A32)</f>
        <v/>
      </c>
      <c r="B30" s="119"/>
      <c r="C30" s="63" t="s">
        <v>127</v>
      </c>
      <c r="D30" s="51" t="s">
        <v>166</v>
      </c>
      <c r="E30" s="51"/>
      <c r="F30" s="51"/>
      <c r="G30" s="51"/>
      <c r="H30" s="51" t="s">
        <v>166</v>
      </c>
      <c r="I30" s="95"/>
      <c r="J30" s="11"/>
      <c r="K30" s="16"/>
      <c r="L30" s="126"/>
      <c r="V30" s="126"/>
      <c r="AF30" s="126"/>
      <c r="AP30" s="126"/>
      <c r="AZ30" s="126"/>
      <c r="BA30" s="126"/>
      <c r="BB30" s="143"/>
      <c r="BC30" s="143"/>
      <c r="BD30" s="143"/>
      <c r="BE30" s="143"/>
      <c r="BF30" s="143"/>
      <c r="BG30" s="143"/>
      <c r="BJ30" s="126"/>
      <c r="BT30" s="126"/>
      <c r="CD30" s="126"/>
      <c r="CN30" s="126"/>
      <c r="CX30" s="126"/>
      <c r="DH30" s="126"/>
      <c r="DR30" s="126"/>
      <c r="EB30" s="126"/>
      <c r="EL30" s="126"/>
      <c r="EV30" s="126"/>
      <c r="FF30" s="126"/>
      <c r="FP30" s="126"/>
      <c r="FZ30" s="126"/>
      <c r="GJ30" s="126"/>
      <c r="GT30" s="126"/>
      <c r="HD30" s="126"/>
      <c r="HN30" s="126"/>
      <c r="HX30" s="126"/>
    </row>
    <row xmlns:x14ac="http://schemas.microsoft.com/office/spreadsheetml/2009/9/ac" r="31" ht="16.5" customHeight="true" x14ac:dyDescent="0.25">
      <c r="A31" s="380" t="str">
        <f ca="true">IF(ISBLANK('Data Summary'!A33),"",'Data Summary'!A33)</f>
        <v/>
      </c>
      <c r="B31" s="119"/>
      <c r="C31" s="63" t="s">
        <v>128</v>
      </c>
      <c r="D31" s="51"/>
      <c r="E31" s="51"/>
      <c r="F31" s="51"/>
      <c r="G31" s="51"/>
      <c r="H31" s="51"/>
      <c r="I31" s="95"/>
      <c r="J31" s="11"/>
      <c r="K31" s="16"/>
      <c r="BB31" s="142"/>
      <c r="BC31" s="142"/>
      <c r="BD31" s="142"/>
      <c r="BE31" s="142"/>
      <c r="BF31" s="142"/>
      <c r="BG31" s="142"/>
    </row>
    <row xmlns:x14ac="http://schemas.microsoft.com/office/spreadsheetml/2009/9/ac" r="32" ht="16.5" customHeight="true" x14ac:dyDescent="0.25">
      <c r="A32" s="380" t="str">
        <f ca="true">IF(ISBLANK('Data Summary'!A34),"",'Data Summary'!A34)</f>
        <v/>
      </c>
      <c r="B32" s="119"/>
      <c r="C32" s="63" t="s">
        <v>103</v>
      </c>
      <c r="D32" s="51" t="s">
        <v>166</v>
      </c>
      <c r="E32" s="51"/>
      <c r="F32" s="51"/>
      <c r="G32" s="51"/>
      <c r="H32" s="51" t="s">
        <v>166</v>
      </c>
      <c r="I32" s="95"/>
      <c r="J32" s="11"/>
      <c r="K32" s="16"/>
      <c r="BB32" s="142"/>
      <c r="BC32" s="142"/>
      <c r="BD32" s="142"/>
      <c r="BE32" s="142"/>
      <c r="BF32" s="142"/>
      <c r="BG32" s="142"/>
    </row>
    <row xmlns:x14ac="http://schemas.microsoft.com/office/spreadsheetml/2009/9/ac" r="33" ht="16.5" customHeight="true" x14ac:dyDescent="0.25">
      <c r="A33" s="380" t="str">
        <f ca="true">IF(ISBLANK('Data Summary'!A35),"",'Data Summary'!A35)</f>
        <v/>
      </c>
      <c r="B33" s="120"/>
      <c r="C33" s="12" t="s">
        <v>23</v>
      </c>
      <c r="D33" s="69"/>
      <c r="E33" s="69"/>
      <c r="F33" s="69"/>
      <c r="G33" s="70"/>
      <c r="H33" s="71"/>
      <c r="I33" s="72"/>
      <c r="J33" s="11"/>
      <c r="K33" s="16"/>
      <c r="BB33" s="142"/>
      <c r="BC33" s="142"/>
      <c r="BD33" s="142"/>
      <c r="BE33" s="142"/>
      <c r="BF33" s="142"/>
      <c r="BG33" s="142"/>
    </row>
    <row xmlns:x14ac="http://schemas.microsoft.com/office/spreadsheetml/2009/9/ac" r="34" s="3" customFormat="true" ht="16.5" customHeight="true" thickBot="true" x14ac:dyDescent="0.3">
      <c r="A34" s="380" t="str">
        <f ca="true">IF(ISBLANK('Data Summary'!A36),"",'Data Summary'!A36)</f>
        <v/>
      </c>
      <c r="B34" s="121"/>
      <c r="C34" s="27" t="s">
        <v>20</v>
      </c>
      <c r="D34" s="74"/>
      <c r="E34" s="74"/>
      <c r="F34" s="74"/>
      <c r="G34" s="74"/>
      <c r="H34" s="74"/>
      <c r="I34" s="75"/>
      <c r="J34" s="24"/>
      <c r="K34" s="18"/>
      <c r="L34" s="122"/>
      <c r="V34" s="122"/>
      <c r="AF34" s="122"/>
      <c r="AP34" s="122"/>
      <c r="AZ34" s="122"/>
      <c r="BA34" s="122"/>
      <c r="BB34" s="144"/>
      <c r="BC34" s="144"/>
      <c r="BD34" s="144"/>
      <c r="BE34" s="144"/>
      <c r="BF34" s="144"/>
      <c r="BG34" s="144"/>
      <c r="BJ34" s="122"/>
      <c r="BT34" s="122"/>
      <c r="CD34" s="122"/>
      <c r="CN34" s="122"/>
      <c r="CX34" s="122"/>
      <c r="DH34" s="122"/>
      <c r="DR34" s="122"/>
      <c r="EB34" s="122"/>
      <c r="EL34" s="122"/>
      <c r="EV34" s="122"/>
      <c r="FF34" s="122"/>
      <c r="FP34" s="122"/>
      <c r="FZ34" s="122"/>
      <c r="GJ34" s="122"/>
      <c r="GT34" s="122"/>
      <c r="HD34" s="122"/>
      <c r="HN34" s="122"/>
      <c r="HX34" s="122"/>
    </row>
    <row xmlns:x14ac="http://schemas.microsoft.com/office/spreadsheetml/2009/9/ac" r="35" s="3" customFormat="true" x14ac:dyDescent="0.25">
      <c r="A35" s="380"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row>
    <row xmlns:x14ac="http://schemas.microsoft.com/office/spreadsheetml/2009/9/ac" r="36" s="3" customFormat="true" x14ac:dyDescent="0.25">
      <c r="A36" s="380"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row>
    <row xmlns:x14ac="http://schemas.microsoft.com/office/spreadsheetml/2009/9/ac" r="37" s="3" customFormat="true" x14ac:dyDescent="0.25">
      <c r="A37" s="380"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row>
    <row xmlns:x14ac="http://schemas.microsoft.com/office/spreadsheetml/2009/9/ac" r="38" s="3" customFormat="true" x14ac:dyDescent="0.25">
      <c r="A38" s="380"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row>
    <row xmlns:x14ac="http://schemas.microsoft.com/office/spreadsheetml/2009/9/ac" r="39" s="3" customFormat="true" x14ac:dyDescent="0.25">
      <c r="A39" s="380"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row>
    <row xmlns:x14ac="http://schemas.microsoft.com/office/spreadsheetml/2009/9/ac" r="40" s="3" customFormat="true" x14ac:dyDescent="0.25">
      <c r="A40" s="380"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row>
    <row xmlns:x14ac="http://schemas.microsoft.com/office/spreadsheetml/2009/9/ac" r="41" s="3" customFormat="true" x14ac:dyDescent="0.25">
      <c r="A41" s="380"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row>
    <row xmlns:x14ac="http://schemas.microsoft.com/office/spreadsheetml/2009/9/ac" r="42" s="3" customFormat="true" x14ac:dyDescent="0.25">
      <c r="A42" s="380"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row>
    <row xmlns:x14ac="http://schemas.microsoft.com/office/spreadsheetml/2009/9/ac" r="43" s="3" customFormat="true" x14ac:dyDescent="0.25">
      <c r="A43" s="380"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row>
    <row xmlns:x14ac="http://schemas.microsoft.com/office/spreadsheetml/2009/9/ac" r="44" s="3" customFormat="true" x14ac:dyDescent="0.25">
      <c r="A44" s="380"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row>
    <row xmlns:x14ac="http://schemas.microsoft.com/office/spreadsheetml/2009/9/ac" r="45" s="3" customFormat="true" x14ac:dyDescent="0.25">
      <c r="A45" s="380"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row>
    <row xmlns:x14ac="http://schemas.microsoft.com/office/spreadsheetml/2009/9/ac" r="46" s="3" customFormat="true" x14ac:dyDescent="0.25">
      <c r="A46" s="380"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row>
    <row xmlns:x14ac="http://schemas.microsoft.com/office/spreadsheetml/2009/9/ac" r="47" s="3" customFormat="true" x14ac:dyDescent="0.25">
      <c r="A47" s="380"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row>
    <row xmlns:x14ac="http://schemas.microsoft.com/office/spreadsheetml/2009/9/ac" r="48" s="3" customFormat="true" x14ac:dyDescent="0.25">
      <c r="A48" s="380"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row>
    <row xmlns:x14ac="http://schemas.microsoft.com/office/spreadsheetml/2009/9/ac" r="49" s="3" customFormat="true" x14ac:dyDescent="0.25">
      <c r="A49" s="380"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row>
    <row xmlns:x14ac="http://schemas.microsoft.com/office/spreadsheetml/2009/9/ac" r="50" s="3" customFormat="true" x14ac:dyDescent="0.25">
      <c r="A50" s="380"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row>
    <row xmlns:x14ac="http://schemas.microsoft.com/office/spreadsheetml/2009/9/ac" r="51" s="3" customFormat="true" x14ac:dyDescent="0.25">
      <c r="A51" s="380"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row>
    <row xmlns:x14ac="http://schemas.microsoft.com/office/spreadsheetml/2009/9/ac" r="52" s="3" customFormat="true" x14ac:dyDescent="0.25">
      <c r="A52" s="380"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row>
    <row xmlns:x14ac="http://schemas.microsoft.com/office/spreadsheetml/2009/9/ac" r="53" s="3" customFormat="true" x14ac:dyDescent="0.25">
      <c r="A53" s="380"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row>
    <row xmlns:x14ac="http://schemas.microsoft.com/office/spreadsheetml/2009/9/ac" r="54" s="3" customFormat="true" x14ac:dyDescent="0.25">
      <c r="A54" s="380"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row>
    <row xmlns:x14ac="http://schemas.microsoft.com/office/spreadsheetml/2009/9/ac" r="55" s="3" customFormat="true" x14ac:dyDescent="0.25">
      <c r="A55" s="380"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row>
    <row xmlns:x14ac="http://schemas.microsoft.com/office/spreadsheetml/2009/9/ac" r="56" s="3" customFormat="true" x14ac:dyDescent="0.25">
      <c r="A56" s="380"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row>
    <row xmlns:x14ac="http://schemas.microsoft.com/office/spreadsheetml/2009/9/ac" r="57" s="3" customFormat="true" x14ac:dyDescent="0.25">
      <c r="A57" s="380"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row>
    <row xmlns:x14ac="http://schemas.microsoft.com/office/spreadsheetml/2009/9/ac" r="58" s="3" customFormat="true" x14ac:dyDescent="0.25">
      <c r="A58" s="380"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row>
    <row xmlns:x14ac="http://schemas.microsoft.com/office/spreadsheetml/2009/9/ac" r="59" s="3" customFormat="true" x14ac:dyDescent="0.25">
      <c r="A59" s="380"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row>
    <row xmlns:x14ac="http://schemas.microsoft.com/office/spreadsheetml/2009/9/ac" r="60" s="3" customFormat="true" x14ac:dyDescent="0.25">
      <c r="A60" s="380"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row>
    <row xmlns:x14ac="http://schemas.microsoft.com/office/spreadsheetml/2009/9/ac" r="61" s="3" customFormat="true" x14ac:dyDescent="0.25">
      <c r="A61" s="380"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row>
    <row xmlns:x14ac="http://schemas.microsoft.com/office/spreadsheetml/2009/9/ac" r="62" s="3" customFormat="true" x14ac:dyDescent="0.25">
      <c r="A62" s="380"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row>
    <row xmlns:x14ac="http://schemas.microsoft.com/office/spreadsheetml/2009/9/ac" r="63" s="3" customFormat="true" x14ac:dyDescent="0.25">
      <c r="A63" s="380"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row>
    <row xmlns:x14ac="http://schemas.microsoft.com/office/spreadsheetml/2009/9/ac" r="64" s="3" customFormat="true" x14ac:dyDescent="0.25">
      <c r="A64" s="380"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row>
    <row xmlns:x14ac="http://schemas.microsoft.com/office/spreadsheetml/2009/9/ac" r="65" s="3" customFormat="true" x14ac:dyDescent="0.25">
      <c r="A65" s="380"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row>
    <row xmlns:x14ac="http://schemas.microsoft.com/office/spreadsheetml/2009/9/ac" r="66" s="3" customFormat="true" x14ac:dyDescent="0.25">
      <c r="A66" s="380"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row>
    <row xmlns:x14ac="http://schemas.microsoft.com/office/spreadsheetml/2009/9/ac" r="67" s="3" customFormat="true" x14ac:dyDescent="0.25">
      <c r="A67" s="380"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row>
    <row xmlns:x14ac="http://schemas.microsoft.com/office/spreadsheetml/2009/9/ac" r="68" s="3" customFormat="true" x14ac:dyDescent="0.25">
      <c r="A68" s="380"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row>
    <row xmlns:x14ac="http://schemas.microsoft.com/office/spreadsheetml/2009/9/ac" r="69" s="3" customFormat="true" x14ac:dyDescent="0.25">
      <c r="A69" s="380"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row>
    <row xmlns:x14ac="http://schemas.microsoft.com/office/spreadsheetml/2009/9/ac" r="70" s="3" customFormat="true" x14ac:dyDescent="0.25">
      <c r="A70" s="380"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row>
    <row xmlns:x14ac="http://schemas.microsoft.com/office/spreadsheetml/2009/9/ac" r="71" s="3" customFormat="true" x14ac:dyDescent="0.25">
      <c r="A71" s="380"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row>
    <row xmlns:x14ac="http://schemas.microsoft.com/office/spreadsheetml/2009/9/ac" r="72" s="3" customFormat="true" x14ac:dyDescent="0.25">
      <c r="A72" s="380"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row>
    <row xmlns:x14ac="http://schemas.microsoft.com/office/spreadsheetml/2009/9/ac" r="73" s="3" customFormat="true" x14ac:dyDescent="0.25">
      <c r="A73" s="380"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row>
    <row xmlns:x14ac="http://schemas.microsoft.com/office/spreadsheetml/2009/9/ac" r="74" s="3" customFormat="true" x14ac:dyDescent="0.25">
      <c r="A74" s="380"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row>
    <row xmlns:x14ac="http://schemas.microsoft.com/office/spreadsheetml/2009/9/ac" r="75" s="3" customFormat="true" x14ac:dyDescent="0.25">
      <c r="A75" s="380"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row>
    <row xmlns:x14ac="http://schemas.microsoft.com/office/spreadsheetml/2009/9/ac" r="76" s="3" customFormat="true" x14ac:dyDescent="0.25">
      <c r="A76" s="380"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row>
    <row xmlns:x14ac="http://schemas.microsoft.com/office/spreadsheetml/2009/9/ac" r="77" s="3" customFormat="true" x14ac:dyDescent="0.25">
      <c r="A77" s="380"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row>
    <row xmlns:x14ac="http://schemas.microsoft.com/office/spreadsheetml/2009/9/ac" r="78" s="3" customFormat="true" x14ac:dyDescent="0.25">
      <c r="A78" s="380"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row>
    <row xmlns:x14ac="http://schemas.microsoft.com/office/spreadsheetml/2009/9/ac" r="79" s="3" customFormat="true" x14ac:dyDescent="0.25">
      <c r="A79" s="380"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row>
    <row xmlns:x14ac="http://schemas.microsoft.com/office/spreadsheetml/2009/9/ac" r="80" s="3" customFormat="true" x14ac:dyDescent="0.25">
      <c r="A80" s="380"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row>
    <row xmlns:x14ac="http://schemas.microsoft.com/office/spreadsheetml/2009/9/ac" r="81" s="3" customFormat="true" x14ac:dyDescent="0.25">
      <c r="A81" s="380"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row>
    <row xmlns:x14ac="http://schemas.microsoft.com/office/spreadsheetml/2009/9/ac" r="82" s="3" customFormat="true" x14ac:dyDescent="0.25">
      <c r="A82" s="380"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row>
    <row xmlns:x14ac="http://schemas.microsoft.com/office/spreadsheetml/2009/9/ac" r="83" s="3" customFormat="true" x14ac:dyDescent="0.25">
      <c r="A83" s="380"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row>
    <row xmlns:x14ac="http://schemas.microsoft.com/office/spreadsheetml/2009/9/ac" r="84" s="3" customFormat="true" x14ac:dyDescent="0.25">
      <c r="A84" s="380"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row>
    <row xmlns:x14ac="http://schemas.microsoft.com/office/spreadsheetml/2009/9/ac" r="85" s="3" customFormat="true" x14ac:dyDescent="0.25">
      <c r="A85" s="380"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row>
    <row xmlns:x14ac="http://schemas.microsoft.com/office/spreadsheetml/2009/9/ac" r="86" s="3" customFormat="true" x14ac:dyDescent="0.25">
      <c r="A86" s="380"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row>
    <row xmlns:x14ac="http://schemas.microsoft.com/office/spreadsheetml/2009/9/ac" r="87" s="3" customFormat="true" x14ac:dyDescent="0.25">
      <c r="A87" s="380"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row>
    <row xmlns:x14ac="http://schemas.microsoft.com/office/spreadsheetml/2009/9/ac" r="88" s="3" customFormat="true" x14ac:dyDescent="0.25">
      <c r="A88" s="380"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row>
    <row xmlns:x14ac="http://schemas.microsoft.com/office/spreadsheetml/2009/9/ac" r="89" s="3" customFormat="true" x14ac:dyDescent="0.25">
      <c r="A89" s="380"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row>
    <row xmlns:x14ac="http://schemas.microsoft.com/office/spreadsheetml/2009/9/ac" r="90" s="3" customFormat="true" x14ac:dyDescent="0.25">
      <c r="A90" s="380"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row>
    <row xmlns:x14ac="http://schemas.microsoft.com/office/spreadsheetml/2009/9/ac" r="91" s="3" customFormat="true" x14ac:dyDescent="0.25">
      <c r="A91" s="380"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row>
    <row xmlns:x14ac="http://schemas.microsoft.com/office/spreadsheetml/2009/9/ac" r="92" s="3" customFormat="true" x14ac:dyDescent="0.25">
      <c r="A92" s="380"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row>
    <row xmlns:x14ac="http://schemas.microsoft.com/office/spreadsheetml/2009/9/ac" r="93" s="3" customFormat="true" x14ac:dyDescent="0.25">
      <c r="A93" s="380"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row>
    <row xmlns:x14ac="http://schemas.microsoft.com/office/spreadsheetml/2009/9/ac" r="94" s="3" customFormat="true" x14ac:dyDescent="0.25">
      <c r="A94" s="380"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row>
    <row xmlns:x14ac="http://schemas.microsoft.com/office/spreadsheetml/2009/9/ac" r="95" s="3" customFormat="true" x14ac:dyDescent="0.25">
      <c r="A95" s="380"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row>
    <row xmlns:x14ac="http://schemas.microsoft.com/office/spreadsheetml/2009/9/ac" r="96" s="3" customFormat="true" x14ac:dyDescent="0.25">
      <c r="A96" s="380"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row>
    <row xmlns:x14ac="http://schemas.microsoft.com/office/spreadsheetml/2009/9/ac" r="97" s="3" customFormat="true" x14ac:dyDescent="0.25">
      <c r="A97" s="380"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row>
    <row xmlns:x14ac="http://schemas.microsoft.com/office/spreadsheetml/2009/9/ac" r="98" s="3" customFormat="true" x14ac:dyDescent="0.25">
      <c r="A98" s="380"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row>
    <row xmlns:x14ac="http://schemas.microsoft.com/office/spreadsheetml/2009/9/ac" r="99" s="3" customFormat="true" x14ac:dyDescent="0.25">
      <c r="A99" s="380"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row>
    <row xmlns:x14ac="http://schemas.microsoft.com/office/spreadsheetml/2009/9/ac" r="100" s="3" customFormat="true" x14ac:dyDescent="0.25">
      <c r="A100" s="380"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row>
    <row xmlns:x14ac="http://schemas.microsoft.com/office/spreadsheetml/2009/9/ac" r="101" s="3" customFormat="true" x14ac:dyDescent="0.25">
      <c r="A101" s="380"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row>
    <row xmlns:x14ac="http://schemas.microsoft.com/office/spreadsheetml/2009/9/ac" r="102" s="3" customFormat="true" x14ac:dyDescent="0.25">
      <c r="A102" s="380"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row>
    <row xmlns:x14ac="http://schemas.microsoft.com/office/spreadsheetml/2009/9/ac" r="103" s="3" customFormat="true" x14ac:dyDescent="0.25">
      <c r="A103" s="380"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row>
    <row xmlns:x14ac="http://schemas.microsoft.com/office/spreadsheetml/2009/9/ac" r="104" s="3" customFormat="true" x14ac:dyDescent="0.25">
      <c r="A104" s="380"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row>
    <row xmlns:x14ac="http://schemas.microsoft.com/office/spreadsheetml/2009/9/ac" r="105" s="3" customFormat="true" x14ac:dyDescent="0.25">
      <c r="A105" s="380"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row>
    <row xmlns:x14ac="http://schemas.microsoft.com/office/spreadsheetml/2009/9/ac" r="106" s="3" customFormat="true" x14ac:dyDescent="0.25">
      <c r="A106" s="380"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row>
    <row xmlns:x14ac="http://schemas.microsoft.com/office/spreadsheetml/2009/9/ac" r="107" s="3" customFormat="true" x14ac:dyDescent="0.25">
      <c r="A107" s="380"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row>
    <row xmlns:x14ac="http://schemas.microsoft.com/office/spreadsheetml/2009/9/ac" r="108" s="3" customFormat="true" x14ac:dyDescent="0.25">
      <c r="A108" s="380"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row>
    <row xmlns:x14ac="http://schemas.microsoft.com/office/spreadsheetml/2009/9/ac" r="109" s="3" customFormat="true" x14ac:dyDescent="0.25">
      <c r="A109" s="380"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row>
    <row xmlns:x14ac="http://schemas.microsoft.com/office/spreadsheetml/2009/9/ac" r="110" s="3" customFormat="true" x14ac:dyDescent="0.25">
      <c r="A110" s="380"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row>
    <row xmlns:x14ac="http://schemas.microsoft.com/office/spreadsheetml/2009/9/ac" r="111" s="3" customFormat="true" x14ac:dyDescent="0.25">
      <c r="A111" s="380"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row>
    <row xmlns:x14ac="http://schemas.microsoft.com/office/spreadsheetml/2009/9/ac" r="112" s="3" customFormat="true" x14ac:dyDescent="0.25">
      <c r="A112" s="380"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row>
    <row xmlns:x14ac="http://schemas.microsoft.com/office/spreadsheetml/2009/9/ac" r="113" s="3" customFormat="true" x14ac:dyDescent="0.25">
      <c r="A113" s="380"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row>
    <row xmlns:x14ac="http://schemas.microsoft.com/office/spreadsheetml/2009/9/ac" r="114" s="3" customFormat="true" x14ac:dyDescent="0.25">
      <c r="A114" s="380"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row>
    <row xmlns:x14ac="http://schemas.microsoft.com/office/spreadsheetml/2009/9/ac" r="115" s="3" customFormat="true" x14ac:dyDescent="0.25">
      <c r="A115" s="380"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row>
    <row xmlns:x14ac="http://schemas.microsoft.com/office/spreadsheetml/2009/9/ac" r="116" s="3" customFormat="true" x14ac:dyDescent="0.25">
      <c r="A116" s="380"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row>
    <row xmlns:x14ac="http://schemas.microsoft.com/office/spreadsheetml/2009/9/ac" r="117" s="3" customFormat="true" x14ac:dyDescent="0.25">
      <c r="A117" s="380"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row>
    <row xmlns:x14ac="http://schemas.microsoft.com/office/spreadsheetml/2009/9/ac" r="118" s="3" customFormat="true" x14ac:dyDescent="0.25">
      <c r="A118" s="380"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row>
    <row xmlns:x14ac="http://schemas.microsoft.com/office/spreadsheetml/2009/9/ac" r="119" s="3" customFormat="true" x14ac:dyDescent="0.25">
      <c r="A119" s="380"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row>
    <row xmlns:x14ac="http://schemas.microsoft.com/office/spreadsheetml/2009/9/ac" r="120" s="3" customFormat="true" x14ac:dyDescent="0.25">
      <c r="A120" s="380"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row>
    <row xmlns:x14ac="http://schemas.microsoft.com/office/spreadsheetml/2009/9/ac" r="121" s="3" customFormat="true" x14ac:dyDescent="0.25">
      <c r="A121" s="380"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row>
    <row xmlns:x14ac="http://schemas.microsoft.com/office/spreadsheetml/2009/9/ac" r="122" s="3" customFormat="true" x14ac:dyDescent="0.25">
      <c r="A122" s="380"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row>
    <row xmlns:x14ac="http://schemas.microsoft.com/office/spreadsheetml/2009/9/ac" r="123" s="3" customFormat="true" x14ac:dyDescent="0.25">
      <c r="A123" s="380"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row>
    <row xmlns:x14ac="http://schemas.microsoft.com/office/spreadsheetml/2009/9/ac" r="124" s="3" customFormat="true" x14ac:dyDescent="0.25">
      <c r="A124" s="380"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row>
    <row xmlns:x14ac="http://schemas.microsoft.com/office/spreadsheetml/2009/9/ac" r="125" s="3" customFormat="true" x14ac:dyDescent="0.25">
      <c r="A125" s="380"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row>
    <row xmlns:x14ac="http://schemas.microsoft.com/office/spreadsheetml/2009/9/ac" r="126" s="3" customFormat="true" x14ac:dyDescent="0.25">
      <c r="A126" s="380"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row>
    <row xmlns:x14ac="http://schemas.microsoft.com/office/spreadsheetml/2009/9/ac" r="127" s="3" customFormat="true" x14ac:dyDescent="0.25">
      <c r="A127" s="380"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row>
    <row xmlns:x14ac="http://schemas.microsoft.com/office/spreadsheetml/2009/9/ac" r="128" s="3" customFormat="true" x14ac:dyDescent="0.25">
      <c r="A128" s="380"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row>
    <row xmlns:x14ac="http://schemas.microsoft.com/office/spreadsheetml/2009/9/ac" r="129" s="3" customFormat="true" x14ac:dyDescent="0.25">
      <c r="A129" s="380"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row>
    <row xmlns:x14ac="http://schemas.microsoft.com/office/spreadsheetml/2009/9/ac" r="130" s="3" customFormat="true" x14ac:dyDescent="0.25">
      <c r="A130" s="380"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row>
    <row xmlns:x14ac="http://schemas.microsoft.com/office/spreadsheetml/2009/9/ac" r="131" s="3" customFormat="true" x14ac:dyDescent="0.25">
      <c r="A131" s="380"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row>
    <row xmlns:x14ac="http://schemas.microsoft.com/office/spreadsheetml/2009/9/ac" r="132" s="3" customFormat="true" x14ac:dyDescent="0.25">
      <c r="A132" s="380"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row>
    <row xmlns:x14ac="http://schemas.microsoft.com/office/spreadsheetml/2009/9/ac" r="133" s="3" customFormat="true" x14ac:dyDescent="0.25">
      <c r="A133" s="380"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row>
    <row xmlns:x14ac="http://schemas.microsoft.com/office/spreadsheetml/2009/9/ac" r="134" s="3" customFormat="true" x14ac:dyDescent="0.25">
      <c r="A134" s="380"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row>
    <row xmlns:x14ac="http://schemas.microsoft.com/office/spreadsheetml/2009/9/ac" r="135" s="3" customFormat="true" x14ac:dyDescent="0.25">
      <c r="A135" s="380"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row>
    <row xmlns:x14ac="http://schemas.microsoft.com/office/spreadsheetml/2009/9/ac" r="136" s="3" customFormat="true" x14ac:dyDescent="0.25">
      <c r="A136" s="380"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row>
    <row xmlns:x14ac="http://schemas.microsoft.com/office/spreadsheetml/2009/9/ac" r="137" s="3" customFormat="true" x14ac:dyDescent="0.25">
      <c r="A137" s="380"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row>
    <row xmlns:x14ac="http://schemas.microsoft.com/office/spreadsheetml/2009/9/ac" r="138" s="3" customFormat="true" x14ac:dyDescent="0.25">
      <c r="A138" s="380"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row>
    <row xmlns:x14ac="http://schemas.microsoft.com/office/spreadsheetml/2009/9/ac" r="139" s="3" customFormat="true" x14ac:dyDescent="0.25">
      <c r="A139" s="380"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row>
    <row xmlns:x14ac="http://schemas.microsoft.com/office/spreadsheetml/2009/9/ac" r="140" s="3" customFormat="true" x14ac:dyDescent="0.25">
      <c r="A140" s="380"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row>
    <row xmlns:x14ac="http://schemas.microsoft.com/office/spreadsheetml/2009/9/ac" r="141" s="3" customFormat="true" x14ac:dyDescent="0.25">
      <c r="A141" s="380"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row>
    <row xmlns:x14ac="http://schemas.microsoft.com/office/spreadsheetml/2009/9/ac" r="142" s="3" customFormat="true" x14ac:dyDescent="0.25">
      <c r="A142" s="380"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row>
    <row xmlns:x14ac="http://schemas.microsoft.com/office/spreadsheetml/2009/9/ac" r="143" s="3" customFormat="true" x14ac:dyDescent="0.25">
      <c r="A143" s="380"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row>
    <row xmlns:x14ac="http://schemas.microsoft.com/office/spreadsheetml/2009/9/ac" r="144" s="3" customFormat="true" x14ac:dyDescent="0.25">
      <c r="A144" s="380"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row>
    <row xmlns:x14ac="http://schemas.microsoft.com/office/spreadsheetml/2009/9/ac" r="145" s="3" customFormat="true" x14ac:dyDescent="0.25">
      <c r="A145" s="380"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row>
    <row xmlns:x14ac="http://schemas.microsoft.com/office/spreadsheetml/2009/9/ac" r="146" s="3" customFormat="true" x14ac:dyDescent="0.25">
      <c r="A146" s="380"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row>
    <row xmlns:x14ac="http://schemas.microsoft.com/office/spreadsheetml/2009/9/ac" r="147" s="3" customFormat="true" x14ac:dyDescent="0.25">
      <c r="A147" s="380"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row>
    <row xmlns:x14ac="http://schemas.microsoft.com/office/spreadsheetml/2009/9/ac" r="148" s="3" customFormat="true" x14ac:dyDescent="0.25">
      <c r="A148" s="380"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row>
    <row xmlns:x14ac="http://schemas.microsoft.com/office/spreadsheetml/2009/9/ac" r="149" s="3" customFormat="true" x14ac:dyDescent="0.25">
      <c r="A149" s="380"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row>
    <row xmlns:x14ac="http://schemas.microsoft.com/office/spreadsheetml/2009/9/ac" r="150" s="3" customFormat="true" x14ac:dyDescent="0.25">
      <c r="A150" s="380"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row>
    <row xmlns:x14ac="http://schemas.microsoft.com/office/spreadsheetml/2009/9/ac" r="151" s="3" customFormat="true" x14ac:dyDescent="0.25">
      <c r="A151" s="380"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row>
    <row xmlns:x14ac="http://schemas.microsoft.com/office/spreadsheetml/2009/9/ac" r="152" s="3" customFormat="true" x14ac:dyDescent="0.25">
      <c r="A152" s="376"/>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row>
    <row xmlns:x14ac="http://schemas.microsoft.com/office/spreadsheetml/2009/9/ac" r="153" s="3" customFormat="true" x14ac:dyDescent="0.25">
      <c r="A153" s="376"/>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row>
    <row xmlns:x14ac="http://schemas.microsoft.com/office/spreadsheetml/2009/9/ac" r="154" s="3" customFormat="true" x14ac:dyDescent="0.25">
      <c r="A154" s="376"/>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row>
    <row xmlns:x14ac="http://schemas.microsoft.com/office/spreadsheetml/2009/9/ac" r="155" s="3" customFormat="true" x14ac:dyDescent="0.25">
      <c r="A155" s="376"/>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row>
    <row xmlns:x14ac="http://schemas.microsoft.com/office/spreadsheetml/2009/9/ac" r="156" s="3" customFormat="true" x14ac:dyDescent="0.25">
      <c r="A156" s="376"/>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row>
    <row xmlns:x14ac="http://schemas.microsoft.com/office/spreadsheetml/2009/9/ac" r="157" s="3" customFormat="true" x14ac:dyDescent="0.25">
      <c r="A157" s="376"/>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row>
    <row xmlns:x14ac="http://schemas.microsoft.com/office/spreadsheetml/2009/9/ac" r="158" s="3" customFormat="true" x14ac:dyDescent="0.25">
      <c r="A158" s="376"/>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row>
    <row xmlns:x14ac="http://schemas.microsoft.com/office/spreadsheetml/2009/9/ac" r="159" s="3" customFormat="true" x14ac:dyDescent="0.25">
      <c r="A159" s="376"/>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row>
    <row xmlns:x14ac="http://schemas.microsoft.com/office/spreadsheetml/2009/9/ac" r="160" s="3" customFormat="true" x14ac:dyDescent="0.25">
      <c r="A160" s="376"/>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row>
    <row xmlns:x14ac="http://schemas.microsoft.com/office/spreadsheetml/2009/9/ac" r="161" s="3" customFormat="true" x14ac:dyDescent="0.25">
      <c r="A161" s="376"/>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row>
    <row xmlns:x14ac="http://schemas.microsoft.com/office/spreadsheetml/2009/9/ac" r="162" s="3" customFormat="true" x14ac:dyDescent="0.25">
      <c r="A162" s="376"/>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row>
    <row xmlns:x14ac="http://schemas.microsoft.com/office/spreadsheetml/2009/9/ac" r="163" s="3" customFormat="true" x14ac:dyDescent="0.25">
      <c r="A163" s="376"/>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row>
    <row xmlns:x14ac="http://schemas.microsoft.com/office/spreadsheetml/2009/9/ac" r="164" s="3" customFormat="true" x14ac:dyDescent="0.25">
      <c r="A164" s="376"/>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row>
    <row xmlns:x14ac="http://schemas.microsoft.com/office/spreadsheetml/2009/9/ac" r="165" s="3" customFormat="true" x14ac:dyDescent="0.25">
      <c r="A165" s="376"/>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row>
    <row xmlns:x14ac="http://schemas.microsoft.com/office/spreadsheetml/2009/9/ac" r="166" s="3" customFormat="true" x14ac:dyDescent="0.25">
      <c r="A166" s="376"/>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row>
    <row xmlns:x14ac="http://schemas.microsoft.com/office/spreadsheetml/2009/9/ac" r="167" s="3" customFormat="true" x14ac:dyDescent="0.25">
      <c r="A167" s="376"/>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row>
    <row xmlns:x14ac="http://schemas.microsoft.com/office/spreadsheetml/2009/9/ac" r="168" s="3" customFormat="true" x14ac:dyDescent="0.25">
      <c r="A168" s="376"/>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row>
    <row xmlns:x14ac="http://schemas.microsoft.com/office/spreadsheetml/2009/9/ac" r="169" s="3" customFormat="true" x14ac:dyDescent="0.25">
      <c r="A169" s="376"/>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row>
    <row xmlns:x14ac="http://schemas.microsoft.com/office/spreadsheetml/2009/9/ac" r="170" s="3" customFormat="true" x14ac:dyDescent="0.25">
      <c r="A170" s="376"/>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row>
    <row xmlns:x14ac="http://schemas.microsoft.com/office/spreadsheetml/2009/9/ac" r="171" s="3" customFormat="true" x14ac:dyDescent="0.25">
      <c r="A171" s="376"/>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row>
    <row xmlns:x14ac="http://schemas.microsoft.com/office/spreadsheetml/2009/9/ac" r="172" s="3" customFormat="true" x14ac:dyDescent="0.25">
      <c r="A172" s="376"/>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row>
    <row xmlns:x14ac="http://schemas.microsoft.com/office/spreadsheetml/2009/9/ac" r="173" s="3" customFormat="true" x14ac:dyDescent="0.25">
      <c r="A173" s="376"/>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row>
    <row xmlns:x14ac="http://schemas.microsoft.com/office/spreadsheetml/2009/9/ac" r="174" s="3" customFormat="true" x14ac:dyDescent="0.25">
      <c r="A174" s="376"/>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row>
    <row xmlns:x14ac="http://schemas.microsoft.com/office/spreadsheetml/2009/9/ac" r="175" s="3" customFormat="true" x14ac:dyDescent="0.25">
      <c r="A175" s="376"/>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row>
    <row xmlns:x14ac="http://schemas.microsoft.com/office/spreadsheetml/2009/9/ac" r="176" s="3" customFormat="true" x14ac:dyDescent="0.25">
      <c r="A176" s="376"/>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row>
    <row xmlns:x14ac="http://schemas.microsoft.com/office/spreadsheetml/2009/9/ac" r="177" s="3" customFormat="true" x14ac:dyDescent="0.25">
      <c r="A177" s="376"/>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row>
    <row xmlns:x14ac="http://schemas.microsoft.com/office/spreadsheetml/2009/9/ac" r="178" s="3" customFormat="true" x14ac:dyDescent="0.25">
      <c r="A178" s="376"/>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row>
    <row xmlns:x14ac="http://schemas.microsoft.com/office/spreadsheetml/2009/9/ac" r="179" s="3" customFormat="true" x14ac:dyDescent="0.25">
      <c r="A179" s="376"/>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row>
    <row xmlns:x14ac="http://schemas.microsoft.com/office/spreadsheetml/2009/9/ac" r="180" s="3" customFormat="true" x14ac:dyDescent="0.25">
      <c r="A180" s="376"/>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row>
    <row xmlns:x14ac="http://schemas.microsoft.com/office/spreadsheetml/2009/9/ac" r="181" s="3" customFormat="true" x14ac:dyDescent="0.25">
      <c r="A181" s="376"/>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row>
    <row xmlns:x14ac="http://schemas.microsoft.com/office/spreadsheetml/2009/9/ac" r="182" s="3" customFormat="true" x14ac:dyDescent="0.25">
      <c r="A182" s="376"/>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row>
    <row xmlns:x14ac="http://schemas.microsoft.com/office/spreadsheetml/2009/9/ac" r="183" s="3" customFormat="true" x14ac:dyDescent="0.25">
      <c r="A183" s="376"/>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row>
    <row xmlns:x14ac="http://schemas.microsoft.com/office/spreadsheetml/2009/9/ac" r="184" s="3" customFormat="true" x14ac:dyDescent="0.25">
      <c r="A184" s="376"/>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row>
    <row xmlns:x14ac="http://schemas.microsoft.com/office/spreadsheetml/2009/9/ac" r="185" s="3" customFormat="true" x14ac:dyDescent="0.25">
      <c r="A185" s="376"/>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row>
    <row xmlns:x14ac="http://schemas.microsoft.com/office/spreadsheetml/2009/9/ac" r="186" s="3" customFormat="true" x14ac:dyDescent="0.25">
      <c r="A186" s="376"/>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row>
    <row xmlns:x14ac="http://schemas.microsoft.com/office/spreadsheetml/2009/9/ac" r="187" s="3" customFormat="true" x14ac:dyDescent="0.25">
      <c r="A187" s="376"/>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row>
    <row xmlns:x14ac="http://schemas.microsoft.com/office/spreadsheetml/2009/9/ac" r="188" s="3" customFormat="true" x14ac:dyDescent="0.25">
      <c r="A188" s="376"/>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row>
    <row xmlns:x14ac="http://schemas.microsoft.com/office/spreadsheetml/2009/9/ac" r="189" s="3" customFormat="true" x14ac:dyDescent="0.25">
      <c r="A189" s="376"/>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row>
    <row xmlns:x14ac="http://schemas.microsoft.com/office/spreadsheetml/2009/9/ac" r="190" s="3" customFormat="true" x14ac:dyDescent="0.25">
      <c r="A190" s="376"/>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row>
    <row xmlns:x14ac="http://schemas.microsoft.com/office/spreadsheetml/2009/9/ac" r="191" s="3" customFormat="true" x14ac:dyDescent="0.25">
      <c r="A191" s="376"/>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row>
    <row xmlns:x14ac="http://schemas.microsoft.com/office/spreadsheetml/2009/9/ac" r="192" s="3" customFormat="true" x14ac:dyDescent="0.25">
      <c r="A192" s="376"/>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row>
    <row xmlns:x14ac="http://schemas.microsoft.com/office/spreadsheetml/2009/9/ac" r="193" s="3" customFormat="true" x14ac:dyDescent="0.25">
      <c r="A193" s="376"/>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row>
    <row xmlns:x14ac="http://schemas.microsoft.com/office/spreadsheetml/2009/9/ac" r="194" s="3" customFormat="true" x14ac:dyDescent="0.25">
      <c r="A194" s="376"/>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row>
    <row xmlns:x14ac="http://schemas.microsoft.com/office/spreadsheetml/2009/9/ac" r="195" s="3" customFormat="true" x14ac:dyDescent="0.25">
      <c r="A195" s="376"/>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row>
    <row xmlns:x14ac="http://schemas.microsoft.com/office/spreadsheetml/2009/9/ac" r="196" s="3" customFormat="true" x14ac:dyDescent="0.25">
      <c r="A196" s="376"/>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row>
    <row xmlns:x14ac="http://schemas.microsoft.com/office/spreadsheetml/2009/9/ac" r="197" s="3" customFormat="true" x14ac:dyDescent="0.25">
      <c r="A197" s="376"/>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row>
    <row xmlns:x14ac="http://schemas.microsoft.com/office/spreadsheetml/2009/9/ac" r="198" s="3" customFormat="true" x14ac:dyDescent="0.25">
      <c r="A198" s="376"/>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row>
    <row xmlns:x14ac="http://schemas.microsoft.com/office/spreadsheetml/2009/9/ac" r="199" s="3" customFormat="true" x14ac:dyDescent="0.25">
      <c r="A199" s="376"/>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row>
    <row xmlns:x14ac="http://schemas.microsoft.com/office/spreadsheetml/2009/9/ac" r="200" s="3" customFormat="true" x14ac:dyDescent="0.25">
      <c r="A200" s="376"/>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row>
    <row xmlns:x14ac="http://schemas.microsoft.com/office/spreadsheetml/2009/9/ac" r="201" s="3" customFormat="true" x14ac:dyDescent="0.25">
      <c r="A201" s="376"/>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row>
    <row xmlns:x14ac="http://schemas.microsoft.com/office/spreadsheetml/2009/9/ac" r="202" s="3" customFormat="true" x14ac:dyDescent="0.25">
      <c r="A202" s="376"/>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row>
    <row xmlns:x14ac="http://schemas.microsoft.com/office/spreadsheetml/2009/9/ac" r="203" s="3" customFormat="true" x14ac:dyDescent="0.25">
      <c r="A203" s="376"/>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row>
    <row xmlns:x14ac="http://schemas.microsoft.com/office/spreadsheetml/2009/9/ac" r="204" s="3" customFormat="true" x14ac:dyDescent="0.25">
      <c r="A204" s="376"/>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row>
    <row xmlns:x14ac="http://schemas.microsoft.com/office/spreadsheetml/2009/9/ac" r="205" s="3" customFormat="true" x14ac:dyDescent="0.25">
      <c r="A205" s="376"/>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row>
    <row xmlns:x14ac="http://schemas.microsoft.com/office/spreadsheetml/2009/9/ac" r="206" s="3" customFormat="true" x14ac:dyDescent="0.25">
      <c r="A206" s="376"/>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row>
    <row xmlns:x14ac="http://schemas.microsoft.com/office/spreadsheetml/2009/9/ac" r="207" s="3" customFormat="true" x14ac:dyDescent="0.25">
      <c r="A207" s="376"/>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row>
    <row xmlns:x14ac="http://schemas.microsoft.com/office/spreadsheetml/2009/9/ac" r="208" s="3" customFormat="true" x14ac:dyDescent="0.25">
      <c r="A208" s="376"/>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row>
    <row xmlns:x14ac="http://schemas.microsoft.com/office/spreadsheetml/2009/9/ac" r="209" s="3" customFormat="true" x14ac:dyDescent="0.25">
      <c r="A209" s="376"/>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row>
    <row xmlns:x14ac="http://schemas.microsoft.com/office/spreadsheetml/2009/9/ac" r="210" s="3" customFormat="true" x14ac:dyDescent="0.25">
      <c r="A210" s="376"/>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row>
    <row xmlns:x14ac="http://schemas.microsoft.com/office/spreadsheetml/2009/9/ac" r="211" s="3" customFormat="true" x14ac:dyDescent="0.25">
      <c r="A211" s="376"/>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row>
    <row xmlns:x14ac="http://schemas.microsoft.com/office/spreadsheetml/2009/9/ac" r="212" s="3" customFormat="true" x14ac:dyDescent="0.25">
      <c r="A212" s="376"/>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row>
    <row xmlns:x14ac="http://schemas.microsoft.com/office/spreadsheetml/2009/9/ac" r="213" s="3" customFormat="true" x14ac:dyDescent="0.25">
      <c r="A213" s="376"/>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row>
    <row xmlns:x14ac="http://schemas.microsoft.com/office/spreadsheetml/2009/9/ac" r="214" s="3" customFormat="true" x14ac:dyDescent="0.25">
      <c r="A214" s="376"/>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row>
    <row xmlns:x14ac="http://schemas.microsoft.com/office/spreadsheetml/2009/9/ac" r="215" s="3" customFormat="true" x14ac:dyDescent="0.25">
      <c r="A215" s="376"/>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row>
    <row xmlns:x14ac="http://schemas.microsoft.com/office/spreadsheetml/2009/9/ac" r="216" s="3" customFormat="true" x14ac:dyDescent="0.25">
      <c r="A216" s="376"/>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row>
    <row xmlns:x14ac="http://schemas.microsoft.com/office/spreadsheetml/2009/9/ac" r="217" s="3" customFormat="true" x14ac:dyDescent="0.25">
      <c r="A217" s="376"/>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row>
    <row xmlns:x14ac="http://schemas.microsoft.com/office/spreadsheetml/2009/9/ac" r="218" s="3" customFormat="true" x14ac:dyDescent="0.25">
      <c r="A218" s="376"/>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row>
    <row xmlns:x14ac="http://schemas.microsoft.com/office/spreadsheetml/2009/9/ac" r="219" s="3" customFormat="true" x14ac:dyDescent="0.25">
      <c r="A219" s="376"/>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row>
    <row xmlns:x14ac="http://schemas.microsoft.com/office/spreadsheetml/2009/9/ac" r="220" s="3" customFormat="true" x14ac:dyDescent="0.25">
      <c r="A220" s="376"/>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row>
    <row xmlns:x14ac="http://schemas.microsoft.com/office/spreadsheetml/2009/9/ac" r="221" s="3" customFormat="true" x14ac:dyDescent="0.25">
      <c r="A221" s="376"/>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row>
    <row xmlns:x14ac="http://schemas.microsoft.com/office/spreadsheetml/2009/9/ac" r="222" s="3" customFormat="true" x14ac:dyDescent="0.25">
      <c r="A222" s="376"/>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row>
    <row xmlns:x14ac="http://schemas.microsoft.com/office/spreadsheetml/2009/9/ac" r="223" s="3" customFormat="true" x14ac:dyDescent="0.25">
      <c r="A223" s="376"/>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row>
    <row xmlns:x14ac="http://schemas.microsoft.com/office/spreadsheetml/2009/9/ac" r="224" s="3" customFormat="true" x14ac:dyDescent="0.25">
      <c r="A224" s="376"/>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row>
    <row xmlns:x14ac="http://schemas.microsoft.com/office/spreadsheetml/2009/9/ac" r="225" s="3" customFormat="true" x14ac:dyDescent="0.25">
      <c r="A225" s="376"/>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row>
    <row xmlns:x14ac="http://schemas.microsoft.com/office/spreadsheetml/2009/9/ac" r="226" s="3" customFormat="true" x14ac:dyDescent="0.25">
      <c r="A226" s="376"/>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row>
    <row xmlns:x14ac="http://schemas.microsoft.com/office/spreadsheetml/2009/9/ac" r="227" s="3" customFormat="true" x14ac:dyDescent="0.25">
      <c r="A227" s="376"/>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row>
    <row xmlns:x14ac="http://schemas.microsoft.com/office/spreadsheetml/2009/9/ac" r="228" s="3" customFormat="true" x14ac:dyDescent="0.25">
      <c r="A228" s="376"/>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row>
    <row xmlns:x14ac="http://schemas.microsoft.com/office/spreadsheetml/2009/9/ac" r="229" s="3" customFormat="true" x14ac:dyDescent="0.25">
      <c r="A229" s="376"/>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row>
    <row xmlns:x14ac="http://schemas.microsoft.com/office/spreadsheetml/2009/9/ac" r="230" s="3" customFormat="true" x14ac:dyDescent="0.25">
      <c r="A230" s="376"/>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row>
    <row xmlns:x14ac="http://schemas.microsoft.com/office/spreadsheetml/2009/9/ac" r="231" s="3" customFormat="true" x14ac:dyDescent="0.25">
      <c r="A231" s="376"/>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row>
    <row xmlns:x14ac="http://schemas.microsoft.com/office/spreadsheetml/2009/9/ac" r="232" s="3" customFormat="true" x14ac:dyDescent="0.25">
      <c r="A232" s="376"/>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row>
    <row xmlns:x14ac="http://schemas.microsoft.com/office/spreadsheetml/2009/9/ac" r="233" s="3" customFormat="true" x14ac:dyDescent="0.25">
      <c r="A233" s="376"/>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row>
    <row xmlns:x14ac="http://schemas.microsoft.com/office/spreadsheetml/2009/9/ac" r="234" s="3" customFormat="true" x14ac:dyDescent="0.25">
      <c r="A234" s="376"/>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row>
    <row xmlns:x14ac="http://schemas.microsoft.com/office/spreadsheetml/2009/9/ac" r="235" s="3" customFormat="true" x14ac:dyDescent="0.25">
      <c r="A235" s="376"/>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row>
    <row xmlns:x14ac="http://schemas.microsoft.com/office/spreadsheetml/2009/9/ac" r="236" s="3" customFormat="true" x14ac:dyDescent="0.25">
      <c r="A236" s="376"/>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row>
    <row xmlns:x14ac="http://schemas.microsoft.com/office/spreadsheetml/2009/9/ac" r="237" s="3" customFormat="true" x14ac:dyDescent="0.25">
      <c r="A237" s="376"/>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row>
    <row xmlns:x14ac="http://schemas.microsoft.com/office/spreadsheetml/2009/9/ac" r="238" s="3" customFormat="true" x14ac:dyDescent="0.25">
      <c r="A238" s="376"/>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row>
    <row xmlns:x14ac="http://schemas.microsoft.com/office/spreadsheetml/2009/9/ac" r="239" s="3" customFormat="true" x14ac:dyDescent="0.25">
      <c r="A239" s="376"/>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row>
    <row xmlns:x14ac="http://schemas.microsoft.com/office/spreadsheetml/2009/9/ac" r="240" s="3" customFormat="true" x14ac:dyDescent="0.25">
      <c r="A240" s="376"/>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row>
    <row xmlns:x14ac="http://schemas.microsoft.com/office/spreadsheetml/2009/9/ac" r="241" s="3" customFormat="true" x14ac:dyDescent="0.25">
      <c r="A241" s="376"/>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row>
    <row xmlns:x14ac="http://schemas.microsoft.com/office/spreadsheetml/2009/9/ac" r="242" s="3" customFormat="true" x14ac:dyDescent="0.25">
      <c r="A242" s="376"/>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row>
    <row xmlns:x14ac="http://schemas.microsoft.com/office/spreadsheetml/2009/9/ac" r="243" s="3" customFormat="true" x14ac:dyDescent="0.25">
      <c r="A243" s="376"/>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row>
    <row xmlns:x14ac="http://schemas.microsoft.com/office/spreadsheetml/2009/9/ac" r="244" s="3" customFormat="true" x14ac:dyDescent="0.25">
      <c r="A244" s="376"/>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row>
    <row xmlns:x14ac="http://schemas.microsoft.com/office/spreadsheetml/2009/9/ac" r="245" s="3" customFormat="true" x14ac:dyDescent="0.25">
      <c r="A245" s="376"/>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row>
    <row xmlns:x14ac="http://schemas.microsoft.com/office/spreadsheetml/2009/9/ac" r="246" s="3" customFormat="true" x14ac:dyDescent="0.25">
      <c r="A246" s="376"/>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row>
    <row xmlns:x14ac="http://schemas.microsoft.com/office/spreadsheetml/2009/9/ac" r="247" s="3" customFormat="true" x14ac:dyDescent="0.25">
      <c r="A247" s="376"/>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row>
    <row xmlns:x14ac="http://schemas.microsoft.com/office/spreadsheetml/2009/9/ac" r="248" s="3" customFormat="true" x14ac:dyDescent="0.25">
      <c r="A248" s="376"/>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row>
    <row xmlns:x14ac="http://schemas.microsoft.com/office/spreadsheetml/2009/9/ac" r="249" s="3" customFormat="true" x14ac:dyDescent="0.25">
      <c r="A249" s="376"/>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row>
    <row xmlns:x14ac="http://schemas.microsoft.com/office/spreadsheetml/2009/9/ac" r="250" s="3" customFormat="true" x14ac:dyDescent="0.25">
      <c r="A250" s="376"/>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row>
    <row xmlns:x14ac="http://schemas.microsoft.com/office/spreadsheetml/2009/9/ac" r="251" s="3" customFormat="true" x14ac:dyDescent="0.25">
      <c r="A251" s="376"/>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row>
    <row xmlns:x14ac="http://schemas.microsoft.com/office/spreadsheetml/2009/9/ac" r="252" s="3" customFormat="true" x14ac:dyDescent="0.25">
      <c r="A252" s="376"/>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row>
    <row xmlns:x14ac="http://schemas.microsoft.com/office/spreadsheetml/2009/9/ac" r="253" s="3" customFormat="true" x14ac:dyDescent="0.25">
      <c r="A253" s="376"/>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row>
    <row xmlns:x14ac="http://schemas.microsoft.com/office/spreadsheetml/2009/9/ac" r="254" s="3" customFormat="true" x14ac:dyDescent="0.25">
      <c r="A254" s="376"/>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row>
    <row xmlns:x14ac="http://schemas.microsoft.com/office/spreadsheetml/2009/9/ac" r="255" s="3" customFormat="true" x14ac:dyDescent="0.25">
      <c r="A255" s="376"/>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row>
    <row xmlns:x14ac="http://schemas.microsoft.com/office/spreadsheetml/2009/9/ac" r="256" s="3" customFormat="true" x14ac:dyDescent="0.25">
      <c r="A256" s="376"/>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row>
    <row xmlns:x14ac="http://schemas.microsoft.com/office/spreadsheetml/2009/9/ac" r="257" s="3" customFormat="true" x14ac:dyDescent="0.25">
      <c r="A257" s="376"/>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row>
    <row xmlns:x14ac="http://schemas.microsoft.com/office/spreadsheetml/2009/9/ac" r="258" s="3" customFormat="true" x14ac:dyDescent="0.25">
      <c r="A258" s="376"/>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row>
    <row xmlns:x14ac="http://schemas.microsoft.com/office/spreadsheetml/2009/9/ac" r="259" s="3" customFormat="true" x14ac:dyDescent="0.25">
      <c r="A259" s="376"/>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row>
    <row xmlns:x14ac="http://schemas.microsoft.com/office/spreadsheetml/2009/9/ac" r="260" s="3" customFormat="true" x14ac:dyDescent="0.25">
      <c r="A260" s="376"/>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row>
    <row xmlns:x14ac="http://schemas.microsoft.com/office/spreadsheetml/2009/9/ac" r="261" s="3" customFormat="true" x14ac:dyDescent="0.25">
      <c r="A261" s="376"/>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row>
    <row xmlns:x14ac="http://schemas.microsoft.com/office/spreadsheetml/2009/9/ac" r="262" s="3" customFormat="true" x14ac:dyDescent="0.25">
      <c r="A262" s="376"/>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row>
    <row xmlns:x14ac="http://schemas.microsoft.com/office/spreadsheetml/2009/9/ac" r="263" s="3" customFormat="true" x14ac:dyDescent="0.25">
      <c r="A263" s="376"/>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row>
    <row xmlns:x14ac="http://schemas.microsoft.com/office/spreadsheetml/2009/9/ac" r="264" s="3" customFormat="true" x14ac:dyDescent="0.25">
      <c r="A264" s="376"/>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row>
    <row xmlns:x14ac="http://schemas.microsoft.com/office/spreadsheetml/2009/9/ac" r="265" s="3" customFormat="true" x14ac:dyDescent="0.25">
      <c r="A265" s="376"/>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row>
    <row xmlns:x14ac="http://schemas.microsoft.com/office/spreadsheetml/2009/9/ac" r="266" s="3" customFormat="true" x14ac:dyDescent="0.25">
      <c r="A266" s="376"/>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row>
    <row xmlns:x14ac="http://schemas.microsoft.com/office/spreadsheetml/2009/9/ac" r="267" s="3" customFormat="true" x14ac:dyDescent="0.25">
      <c r="A267" s="376"/>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row>
    <row xmlns:x14ac="http://schemas.microsoft.com/office/spreadsheetml/2009/9/ac" r="268" s="3" customFormat="true" x14ac:dyDescent="0.25">
      <c r="A268" s="376"/>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row>
    <row xmlns:x14ac="http://schemas.microsoft.com/office/spreadsheetml/2009/9/ac" r="269" s="3" customFormat="true" x14ac:dyDescent="0.25">
      <c r="A269" s="376"/>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row>
    <row xmlns:x14ac="http://schemas.microsoft.com/office/spreadsheetml/2009/9/ac" r="270" s="3" customFormat="true" x14ac:dyDescent="0.25">
      <c r="A270" s="376"/>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row>
    <row xmlns:x14ac="http://schemas.microsoft.com/office/spreadsheetml/2009/9/ac" r="271" s="3" customFormat="true" x14ac:dyDescent="0.25">
      <c r="A271" s="376"/>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row>
    <row xmlns:x14ac="http://schemas.microsoft.com/office/spreadsheetml/2009/9/ac" r="272" s="3" customFormat="true" x14ac:dyDescent="0.25">
      <c r="A272" s="376"/>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row>
    <row xmlns:x14ac="http://schemas.microsoft.com/office/spreadsheetml/2009/9/ac" r="273" s="3" customFormat="true" x14ac:dyDescent="0.25">
      <c r="A273" s="376"/>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row>
    <row xmlns:x14ac="http://schemas.microsoft.com/office/spreadsheetml/2009/9/ac" r="274" s="3" customFormat="true" x14ac:dyDescent="0.25">
      <c r="A274" s="376"/>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row>
    <row xmlns:x14ac="http://schemas.microsoft.com/office/spreadsheetml/2009/9/ac" r="275" s="3" customFormat="true" x14ac:dyDescent="0.25">
      <c r="A275" s="376"/>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row>
    <row xmlns:x14ac="http://schemas.microsoft.com/office/spreadsheetml/2009/9/ac" r="276" s="3" customFormat="true" x14ac:dyDescent="0.25">
      <c r="A276" s="376"/>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row>
    <row xmlns:x14ac="http://schemas.microsoft.com/office/spreadsheetml/2009/9/ac" r="277" s="3" customFormat="true" x14ac:dyDescent="0.25">
      <c r="A277" s="376"/>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row>
    <row xmlns:x14ac="http://schemas.microsoft.com/office/spreadsheetml/2009/9/ac" r="278" s="3" customFormat="true" x14ac:dyDescent="0.25">
      <c r="A278" s="376"/>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row>
    <row xmlns:x14ac="http://schemas.microsoft.com/office/spreadsheetml/2009/9/ac" r="279" s="3" customFormat="true" x14ac:dyDescent="0.25">
      <c r="A279" s="376"/>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row>
    <row xmlns:x14ac="http://schemas.microsoft.com/office/spreadsheetml/2009/9/ac" r="280" s="3" customFormat="true" x14ac:dyDescent="0.25">
      <c r="A280" s="376"/>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row>
    <row xmlns:x14ac="http://schemas.microsoft.com/office/spreadsheetml/2009/9/ac" r="281" s="3" customFormat="true" x14ac:dyDescent="0.25">
      <c r="A281" s="376"/>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row>
    <row xmlns:x14ac="http://schemas.microsoft.com/office/spreadsheetml/2009/9/ac" r="282" s="3" customFormat="true" x14ac:dyDescent="0.25">
      <c r="A282" s="376"/>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row>
    <row xmlns:x14ac="http://schemas.microsoft.com/office/spreadsheetml/2009/9/ac" r="283" s="3" customFormat="true" x14ac:dyDescent="0.25">
      <c r="A283" s="376"/>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row>
    <row xmlns:x14ac="http://schemas.microsoft.com/office/spreadsheetml/2009/9/ac" r="284" s="3" customFormat="true" x14ac:dyDescent="0.25">
      <c r="A284" s="376"/>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row>
    <row xmlns:x14ac="http://schemas.microsoft.com/office/spreadsheetml/2009/9/ac" r="285" s="3" customFormat="true" x14ac:dyDescent="0.25">
      <c r="A285" s="376"/>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row>
    <row xmlns:x14ac="http://schemas.microsoft.com/office/spreadsheetml/2009/9/ac" r="286" s="3" customFormat="true" x14ac:dyDescent="0.25">
      <c r="A286" s="376"/>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row>
    <row xmlns:x14ac="http://schemas.microsoft.com/office/spreadsheetml/2009/9/ac" r="287" s="3" customFormat="true" x14ac:dyDescent="0.25">
      <c r="A287" s="376"/>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row>
    <row xmlns:x14ac="http://schemas.microsoft.com/office/spreadsheetml/2009/9/ac" r="288" s="3" customFormat="true" x14ac:dyDescent="0.25">
      <c r="A288" s="376"/>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row>
    <row xmlns:x14ac="http://schemas.microsoft.com/office/spreadsheetml/2009/9/ac" r="289" s="3" customFormat="true" x14ac:dyDescent="0.25">
      <c r="A289" s="376"/>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row>
    <row xmlns:x14ac="http://schemas.microsoft.com/office/spreadsheetml/2009/9/ac" r="290" s="3" customFormat="true" x14ac:dyDescent="0.25">
      <c r="A290" s="376"/>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row>
    <row xmlns:x14ac="http://schemas.microsoft.com/office/spreadsheetml/2009/9/ac" r="291" s="3" customFormat="true" x14ac:dyDescent="0.25">
      <c r="A291" s="376"/>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row>
    <row xmlns:x14ac="http://schemas.microsoft.com/office/spreadsheetml/2009/9/ac" r="292" s="3" customFormat="true" x14ac:dyDescent="0.25">
      <c r="A292" s="376"/>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row>
    <row xmlns:x14ac="http://schemas.microsoft.com/office/spreadsheetml/2009/9/ac" r="293" s="3" customFormat="true" x14ac:dyDescent="0.25">
      <c r="A293" s="376"/>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row>
    <row xmlns:x14ac="http://schemas.microsoft.com/office/spreadsheetml/2009/9/ac" r="294" s="3" customFormat="true" x14ac:dyDescent="0.25">
      <c r="A294" s="376"/>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row>
    <row xmlns:x14ac="http://schemas.microsoft.com/office/spreadsheetml/2009/9/ac" r="295" s="3" customFormat="true" x14ac:dyDescent="0.25">
      <c r="A295" s="376"/>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row>
    <row xmlns:x14ac="http://schemas.microsoft.com/office/spreadsheetml/2009/9/ac" r="296" s="3" customFormat="true" x14ac:dyDescent="0.25">
      <c r="A296" s="376"/>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row>
    <row xmlns:x14ac="http://schemas.microsoft.com/office/spreadsheetml/2009/9/ac" r="297" s="3" customFormat="true" x14ac:dyDescent="0.25">
      <c r="A297" s="376"/>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row>
    <row xmlns:x14ac="http://schemas.microsoft.com/office/spreadsheetml/2009/9/ac" r="298" s="3" customFormat="true" x14ac:dyDescent="0.25">
      <c r="A298" s="376"/>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row>
    <row xmlns:x14ac="http://schemas.microsoft.com/office/spreadsheetml/2009/9/ac" r="299" s="3" customFormat="true" x14ac:dyDescent="0.25">
      <c r="A299" s="376"/>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row>
    <row xmlns:x14ac="http://schemas.microsoft.com/office/spreadsheetml/2009/9/ac" r="300" s="3" customFormat="true" x14ac:dyDescent="0.25">
      <c r="A300" s="376"/>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row>
    <row xmlns:x14ac="http://schemas.microsoft.com/office/spreadsheetml/2009/9/ac" r="301" s="3" customFormat="true" x14ac:dyDescent="0.25">
      <c r="A301" s="376"/>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row>
    <row xmlns:x14ac="http://schemas.microsoft.com/office/spreadsheetml/2009/9/ac" r="302" s="3" customFormat="true" x14ac:dyDescent="0.25">
      <c r="A302" s="376"/>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row>
    <row xmlns:x14ac="http://schemas.microsoft.com/office/spreadsheetml/2009/9/ac" r="303" s="3" customFormat="true" x14ac:dyDescent="0.25">
      <c r="A303" s="376"/>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row>
    <row xmlns:x14ac="http://schemas.microsoft.com/office/spreadsheetml/2009/9/ac" r="304" s="3" customFormat="true" x14ac:dyDescent="0.25">
      <c r="A304" s="376"/>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row>
    <row xmlns:x14ac="http://schemas.microsoft.com/office/spreadsheetml/2009/9/ac" r="305" s="3" customFormat="true" x14ac:dyDescent="0.25">
      <c r="A305" s="376"/>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row>
    <row xmlns:x14ac="http://schemas.microsoft.com/office/spreadsheetml/2009/9/ac" r="306" s="3" customFormat="true" x14ac:dyDescent="0.25">
      <c r="A306" s="376"/>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row>
    <row xmlns:x14ac="http://schemas.microsoft.com/office/spreadsheetml/2009/9/ac" r="307" s="3" customFormat="true" x14ac:dyDescent="0.25">
      <c r="A307" s="376"/>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row>
    <row xmlns:x14ac="http://schemas.microsoft.com/office/spreadsheetml/2009/9/ac" r="308" s="3" customFormat="true" x14ac:dyDescent="0.25">
      <c r="A308" s="376"/>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row>
    <row xmlns:x14ac="http://schemas.microsoft.com/office/spreadsheetml/2009/9/ac" r="309" s="3" customFormat="true" x14ac:dyDescent="0.25">
      <c r="A309" s="376"/>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row>
    <row xmlns:x14ac="http://schemas.microsoft.com/office/spreadsheetml/2009/9/ac" r="310" s="3" customFormat="true" x14ac:dyDescent="0.25">
      <c r="A310" s="376"/>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row>
    <row xmlns:x14ac="http://schemas.microsoft.com/office/spreadsheetml/2009/9/ac" r="311" s="3" customFormat="true" x14ac:dyDescent="0.25">
      <c r="A311" s="376"/>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row>
    <row xmlns:x14ac="http://schemas.microsoft.com/office/spreadsheetml/2009/9/ac" r="312" s="3" customFormat="true" x14ac:dyDescent="0.25">
      <c r="A312" s="376"/>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row>
    <row xmlns:x14ac="http://schemas.microsoft.com/office/spreadsheetml/2009/9/ac" r="313" s="3" customFormat="true" x14ac:dyDescent="0.25">
      <c r="A313" s="376"/>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row>
    <row xmlns:x14ac="http://schemas.microsoft.com/office/spreadsheetml/2009/9/ac" r="314" s="3" customFormat="true" x14ac:dyDescent="0.25">
      <c r="A314" s="376"/>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row>
    <row xmlns:x14ac="http://schemas.microsoft.com/office/spreadsheetml/2009/9/ac" r="315" s="3" customFormat="true" x14ac:dyDescent="0.25">
      <c r="A315" s="376"/>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row>
    <row xmlns:x14ac="http://schemas.microsoft.com/office/spreadsheetml/2009/9/ac" r="316" s="3" customFormat="true" x14ac:dyDescent="0.25">
      <c r="A316" s="376"/>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row>
    <row xmlns:x14ac="http://schemas.microsoft.com/office/spreadsheetml/2009/9/ac" r="317" s="3" customFormat="true" x14ac:dyDescent="0.25">
      <c r="A317" s="376"/>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row>
    <row xmlns:x14ac="http://schemas.microsoft.com/office/spreadsheetml/2009/9/ac" r="318" s="3" customFormat="true" x14ac:dyDescent="0.25">
      <c r="A318" s="376"/>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row>
    <row xmlns:x14ac="http://schemas.microsoft.com/office/spreadsheetml/2009/9/ac" r="319" s="3" customFormat="true" x14ac:dyDescent="0.25">
      <c r="A319" s="376"/>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row>
    <row xmlns:x14ac="http://schemas.microsoft.com/office/spreadsheetml/2009/9/ac" r="320" s="3" customFormat="true" x14ac:dyDescent="0.25">
      <c r="A320" s="376"/>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row>
    <row xmlns:x14ac="http://schemas.microsoft.com/office/spreadsheetml/2009/9/ac" r="321" s="3" customFormat="true" x14ac:dyDescent="0.25">
      <c r="A321" s="376"/>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row>
    <row xmlns:x14ac="http://schemas.microsoft.com/office/spreadsheetml/2009/9/ac" r="322" s="3" customFormat="true" x14ac:dyDescent="0.25">
      <c r="A322" s="376"/>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row>
    <row xmlns:x14ac="http://schemas.microsoft.com/office/spreadsheetml/2009/9/ac" r="323" s="3" customFormat="true" x14ac:dyDescent="0.25">
      <c r="A323" s="376"/>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row>
    <row xmlns:x14ac="http://schemas.microsoft.com/office/spreadsheetml/2009/9/ac" r="324" s="3" customFormat="true" x14ac:dyDescent="0.25">
      <c r="A324" s="376"/>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row>
    <row xmlns:x14ac="http://schemas.microsoft.com/office/spreadsheetml/2009/9/ac" r="325" s="3" customFormat="true" x14ac:dyDescent="0.25">
      <c r="A325" s="376"/>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row>
    <row xmlns:x14ac="http://schemas.microsoft.com/office/spreadsheetml/2009/9/ac" r="326" s="3" customFormat="true" x14ac:dyDescent="0.25">
      <c r="A326" s="376"/>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row>
    <row xmlns:x14ac="http://schemas.microsoft.com/office/spreadsheetml/2009/9/ac" r="327" s="3" customFormat="true" x14ac:dyDescent="0.25">
      <c r="A327" s="376"/>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row>
    <row xmlns:x14ac="http://schemas.microsoft.com/office/spreadsheetml/2009/9/ac" r="328" s="3" customFormat="true" x14ac:dyDescent="0.25">
      <c r="A328" s="376"/>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row>
    <row xmlns:x14ac="http://schemas.microsoft.com/office/spreadsheetml/2009/9/ac" r="329" s="3" customFormat="true" x14ac:dyDescent="0.25">
      <c r="A329" s="376"/>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row>
    <row xmlns:x14ac="http://schemas.microsoft.com/office/spreadsheetml/2009/9/ac" r="330" s="3" customFormat="true" x14ac:dyDescent="0.25">
      <c r="A330" s="376"/>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row>
    <row xmlns:x14ac="http://schemas.microsoft.com/office/spreadsheetml/2009/9/ac" r="331" s="3" customFormat="true" x14ac:dyDescent="0.25">
      <c r="A331" s="376"/>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row>
    <row xmlns:x14ac="http://schemas.microsoft.com/office/spreadsheetml/2009/9/ac" r="332" s="3" customFormat="true" x14ac:dyDescent="0.25">
      <c r="A332" s="376"/>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row>
    <row xmlns:x14ac="http://schemas.microsoft.com/office/spreadsheetml/2009/9/ac" r="333" s="3" customFormat="true" x14ac:dyDescent="0.25">
      <c r="A333" s="376"/>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row>
    <row xmlns:x14ac="http://schemas.microsoft.com/office/spreadsheetml/2009/9/ac" r="334" s="3" customFormat="true" x14ac:dyDescent="0.25">
      <c r="A334" s="376"/>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row>
    <row xmlns:x14ac="http://schemas.microsoft.com/office/spreadsheetml/2009/9/ac" r="335" s="3" customFormat="true" x14ac:dyDescent="0.25">
      <c r="A335" s="376"/>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row>
    <row xmlns:x14ac="http://schemas.microsoft.com/office/spreadsheetml/2009/9/ac" r="336" s="3" customFormat="true" x14ac:dyDescent="0.25">
      <c r="A336" s="376"/>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row>
    <row xmlns:x14ac="http://schemas.microsoft.com/office/spreadsheetml/2009/9/ac" r="337" s="3" customFormat="true" x14ac:dyDescent="0.25">
      <c r="A337" s="376"/>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row>
    <row xmlns:x14ac="http://schemas.microsoft.com/office/spreadsheetml/2009/9/ac" r="338" s="3" customFormat="true" x14ac:dyDescent="0.25">
      <c r="A338" s="376"/>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row>
    <row xmlns:x14ac="http://schemas.microsoft.com/office/spreadsheetml/2009/9/ac" r="339" s="3" customFormat="true" x14ac:dyDescent="0.25">
      <c r="A339" s="376"/>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row>
    <row xmlns:x14ac="http://schemas.microsoft.com/office/spreadsheetml/2009/9/ac" r="340" s="3" customFormat="true" x14ac:dyDescent="0.25">
      <c r="A340" s="376"/>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row>
    <row xmlns:x14ac="http://schemas.microsoft.com/office/spreadsheetml/2009/9/ac" r="341" s="3" customFormat="true" x14ac:dyDescent="0.25">
      <c r="A341" s="376"/>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row>
    <row xmlns:x14ac="http://schemas.microsoft.com/office/spreadsheetml/2009/9/ac" r="342" s="3" customFormat="true" x14ac:dyDescent="0.25">
      <c r="A342" s="376"/>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row>
    <row xmlns:x14ac="http://schemas.microsoft.com/office/spreadsheetml/2009/9/ac" r="343" s="3" customFormat="true" x14ac:dyDescent="0.25">
      <c r="A343" s="376"/>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row>
    <row xmlns:x14ac="http://schemas.microsoft.com/office/spreadsheetml/2009/9/ac" r="344" s="3" customFormat="true" x14ac:dyDescent="0.25">
      <c r="A344" s="376"/>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row>
    <row xmlns:x14ac="http://schemas.microsoft.com/office/spreadsheetml/2009/9/ac" r="345" s="3" customFormat="true" x14ac:dyDescent="0.25">
      <c r="A345" s="376"/>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row>
    <row xmlns:x14ac="http://schemas.microsoft.com/office/spreadsheetml/2009/9/ac" r="346" s="3" customFormat="true" x14ac:dyDescent="0.25">
      <c r="A346" s="376"/>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row>
    <row xmlns:x14ac="http://schemas.microsoft.com/office/spreadsheetml/2009/9/ac" r="347" s="3" customFormat="true" x14ac:dyDescent="0.25">
      <c r="A347" s="376"/>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row>
    <row xmlns:x14ac="http://schemas.microsoft.com/office/spreadsheetml/2009/9/ac" r="348" s="3" customFormat="true" x14ac:dyDescent="0.25">
      <c r="A348" s="376"/>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row>
    <row xmlns:x14ac="http://schemas.microsoft.com/office/spreadsheetml/2009/9/ac" r="349" s="3" customFormat="true" x14ac:dyDescent="0.25">
      <c r="A349" s="376"/>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row>
    <row xmlns:x14ac="http://schemas.microsoft.com/office/spreadsheetml/2009/9/ac" r="350" s="3" customFormat="true" x14ac:dyDescent="0.25">
      <c r="A350" s="376"/>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row>
    <row xmlns:x14ac="http://schemas.microsoft.com/office/spreadsheetml/2009/9/ac" r="351" s="3" customFormat="true" x14ac:dyDescent="0.25">
      <c r="A351" s="376"/>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row>
    <row xmlns:x14ac="http://schemas.microsoft.com/office/spreadsheetml/2009/9/ac" r="352" s="3" customFormat="true" x14ac:dyDescent="0.25">
      <c r="A352" s="376"/>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row>
    <row xmlns:x14ac="http://schemas.microsoft.com/office/spreadsheetml/2009/9/ac" r="353" s="3" customFormat="true" x14ac:dyDescent="0.25">
      <c r="A353" s="376"/>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row>
    <row xmlns:x14ac="http://schemas.microsoft.com/office/spreadsheetml/2009/9/ac" r="354" s="3" customFormat="true" x14ac:dyDescent="0.25">
      <c r="A354" s="376"/>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row>
    <row xmlns:x14ac="http://schemas.microsoft.com/office/spreadsheetml/2009/9/ac" r="355" s="3" customFormat="true" x14ac:dyDescent="0.25">
      <c r="A355" s="376"/>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row>
    <row xmlns:x14ac="http://schemas.microsoft.com/office/spreadsheetml/2009/9/ac" r="356" s="3" customFormat="true" x14ac:dyDescent="0.25">
      <c r="A356" s="376"/>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row>
    <row xmlns:x14ac="http://schemas.microsoft.com/office/spreadsheetml/2009/9/ac" r="357" s="3" customFormat="true" x14ac:dyDescent="0.25">
      <c r="A357" s="376"/>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row>
    <row xmlns:x14ac="http://schemas.microsoft.com/office/spreadsheetml/2009/9/ac" r="358" s="3" customFormat="true" x14ac:dyDescent="0.25">
      <c r="A358" s="376"/>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row>
    <row xmlns:x14ac="http://schemas.microsoft.com/office/spreadsheetml/2009/9/ac" r="359" s="3" customFormat="true" x14ac:dyDescent="0.25">
      <c r="A359" s="376"/>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row>
    <row xmlns:x14ac="http://schemas.microsoft.com/office/spreadsheetml/2009/9/ac" r="360" s="3" customFormat="true" x14ac:dyDescent="0.25">
      <c r="A360" s="376"/>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row>
    <row xmlns:x14ac="http://schemas.microsoft.com/office/spreadsheetml/2009/9/ac" r="361" s="3" customFormat="true" x14ac:dyDescent="0.25">
      <c r="A361" s="376"/>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row>
    <row xmlns:x14ac="http://schemas.microsoft.com/office/spreadsheetml/2009/9/ac" r="362" s="3" customFormat="true" x14ac:dyDescent="0.25">
      <c r="A362" s="376"/>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row>
    <row xmlns:x14ac="http://schemas.microsoft.com/office/spreadsheetml/2009/9/ac" r="363" s="3" customFormat="true" x14ac:dyDescent="0.25">
      <c r="A363" s="376"/>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row>
    <row xmlns:x14ac="http://schemas.microsoft.com/office/spreadsheetml/2009/9/ac" r="364" s="3" customFormat="true" x14ac:dyDescent="0.25">
      <c r="A364" s="376"/>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row>
    <row xmlns:x14ac="http://schemas.microsoft.com/office/spreadsheetml/2009/9/ac" r="365" s="3" customFormat="true" x14ac:dyDescent="0.25">
      <c r="A365" s="376"/>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row>
    <row xmlns:x14ac="http://schemas.microsoft.com/office/spreadsheetml/2009/9/ac" r="366" s="3" customFormat="true" x14ac:dyDescent="0.25">
      <c r="A366" s="376"/>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row>
    <row xmlns:x14ac="http://schemas.microsoft.com/office/spreadsheetml/2009/9/ac" r="367" s="3" customFormat="true" x14ac:dyDescent="0.25">
      <c r="A367" s="376"/>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row>
    <row xmlns:x14ac="http://schemas.microsoft.com/office/spreadsheetml/2009/9/ac" r="368" s="3" customFormat="true" x14ac:dyDescent="0.25">
      <c r="A368" s="376"/>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row>
    <row xmlns:x14ac="http://schemas.microsoft.com/office/spreadsheetml/2009/9/ac" r="369" s="3" customFormat="true" x14ac:dyDescent="0.25">
      <c r="A369" s="376"/>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row>
    <row xmlns:x14ac="http://schemas.microsoft.com/office/spreadsheetml/2009/9/ac" r="370" s="3" customFormat="true" x14ac:dyDescent="0.25">
      <c r="A370" s="376"/>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row>
    <row xmlns:x14ac="http://schemas.microsoft.com/office/spreadsheetml/2009/9/ac" r="371" s="3" customFormat="true" x14ac:dyDescent="0.25">
      <c r="A371" s="376"/>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row>
    <row xmlns:x14ac="http://schemas.microsoft.com/office/spreadsheetml/2009/9/ac" r="372" s="3" customFormat="true" x14ac:dyDescent="0.25">
      <c r="A372" s="376"/>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row>
    <row xmlns:x14ac="http://schemas.microsoft.com/office/spreadsheetml/2009/9/ac" r="373" s="3" customFormat="true" x14ac:dyDescent="0.25">
      <c r="A373" s="376"/>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row>
    <row xmlns:x14ac="http://schemas.microsoft.com/office/spreadsheetml/2009/9/ac" r="374" s="3" customFormat="true" x14ac:dyDescent="0.25">
      <c r="A374" s="376"/>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row>
    <row xmlns:x14ac="http://schemas.microsoft.com/office/spreadsheetml/2009/9/ac" r="375" s="3" customFormat="true" x14ac:dyDescent="0.25">
      <c r="A375" s="376"/>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row>
    <row xmlns:x14ac="http://schemas.microsoft.com/office/spreadsheetml/2009/9/ac" r="376" s="3" customFormat="true" x14ac:dyDescent="0.25">
      <c r="A376" s="376"/>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row>
    <row xmlns:x14ac="http://schemas.microsoft.com/office/spreadsheetml/2009/9/ac" r="377" s="3" customFormat="true" x14ac:dyDescent="0.25">
      <c r="A377" s="376"/>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row>
    <row xmlns:x14ac="http://schemas.microsoft.com/office/spreadsheetml/2009/9/ac" r="378" s="3" customFormat="true" x14ac:dyDescent="0.25">
      <c r="A378" s="376"/>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row>
    <row xmlns:x14ac="http://schemas.microsoft.com/office/spreadsheetml/2009/9/ac" r="379" s="3" customFormat="true" x14ac:dyDescent="0.25">
      <c r="A379" s="376"/>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row>
    <row xmlns:x14ac="http://schemas.microsoft.com/office/spreadsheetml/2009/9/ac" r="380" s="3" customFormat="true" x14ac:dyDescent="0.25">
      <c r="A380" s="376"/>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row>
    <row xmlns:x14ac="http://schemas.microsoft.com/office/spreadsheetml/2009/9/ac" r="381" s="3" customFormat="true" x14ac:dyDescent="0.25">
      <c r="A381" s="376"/>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row>
    <row xmlns:x14ac="http://schemas.microsoft.com/office/spreadsheetml/2009/9/ac" r="382" s="3" customFormat="true" x14ac:dyDescent="0.25">
      <c r="A382" s="376"/>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row>
    <row xmlns:x14ac="http://schemas.microsoft.com/office/spreadsheetml/2009/9/ac" r="383" s="3" customFormat="true" x14ac:dyDescent="0.25">
      <c r="A383" s="376"/>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row>
    <row xmlns:x14ac="http://schemas.microsoft.com/office/spreadsheetml/2009/9/ac" r="384" s="3" customFormat="true" x14ac:dyDescent="0.25">
      <c r="A384" s="376"/>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row>
    <row xmlns:x14ac="http://schemas.microsoft.com/office/spreadsheetml/2009/9/ac" r="385" s="3" customFormat="true" x14ac:dyDescent="0.25">
      <c r="A385" s="376"/>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row>
    <row xmlns:x14ac="http://schemas.microsoft.com/office/spreadsheetml/2009/9/ac" r="386" s="3" customFormat="true" x14ac:dyDescent="0.25">
      <c r="A386" s="376"/>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row>
    <row xmlns:x14ac="http://schemas.microsoft.com/office/spreadsheetml/2009/9/ac" r="387" s="3" customFormat="true" x14ac:dyDescent="0.25">
      <c r="A387" s="376"/>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row>
    <row xmlns:x14ac="http://schemas.microsoft.com/office/spreadsheetml/2009/9/ac" r="388" s="3" customFormat="true" x14ac:dyDescent="0.25">
      <c r="A388" s="376"/>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row>
    <row xmlns:x14ac="http://schemas.microsoft.com/office/spreadsheetml/2009/9/ac" r="389" s="3" customFormat="true" x14ac:dyDescent="0.25">
      <c r="A389" s="376"/>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row>
    <row xmlns:x14ac="http://schemas.microsoft.com/office/spreadsheetml/2009/9/ac" r="390" s="3" customFormat="true" x14ac:dyDescent="0.25">
      <c r="A390" s="376"/>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row>
    <row xmlns:x14ac="http://schemas.microsoft.com/office/spreadsheetml/2009/9/ac" r="391" s="3" customFormat="true" x14ac:dyDescent="0.25">
      <c r="A391" s="376"/>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row>
    <row xmlns:x14ac="http://schemas.microsoft.com/office/spreadsheetml/2009/9/ac" r="392" s="3" customFormat="true" x14ac:dyDescent="0.25">
      <c r="A392" s="376"/>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row>
    <row xmlns:x14ac="http://schemas.microsoft.com/office/spreadsheetml/2009/9/ac" r="393" s="3" customFormat="true" x14ac:dyDescent="0.25">
      <c r="A393" s="376"/>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row>
    <row xmlns:x14ac="http://schemas.microsoft.com/office/spreadsheetml/2009/9/ac" r="394" s="3" customFormat="true" x14ac:dyDescent="0.25">
      <c r="A394" s="376"/>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row>
    <row xmlns:x14ac="http://schemas.microsoft.com/office/spreadsheetml/2009/9/ac" r="395" s="3" customFormat="true" x14ac:dyDescent="0.25">
      <c r="A395" s="376"/>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row>
    <row xmlns:x14ac="http://schemas.microsoft.com/office/spreadsheetml/2009/9/ac" r="396" s="3" customFormat="true" x14ac:dyDescent="0.25">
      <c r="A396" s="376"/>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row>
    <row xmlns:x14ac="http://schemas.microsoft.com/office/spreadsheetml/2009/9/ac" r="397" s="3" customFormat="true" x14ac:dyDescent="0.25">
      <c r="A397" s="376"/>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row>
    <row xmlns:x14ac="http://schemas.microsoft.com/office/spreadsheetml/2009/9/ac" r="398" s="3" customFormat="true" x14ac:dyDescent="0.25">
      <c r="A398" s="376"/>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row>
    <row xmlns:x14ac="http://schemas.microsoft.com/office/spreadsheetml/2009/9/ac" r="399" s="3" customFormat="true" x14ac:dyDescent="0.25">
      <c r="A399" s="376"/>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row>
    <row xmlns:x14ac="http://schemas.microsoft.com/office/spreadsheetml/2009/9/ac" r="400" s="3" customFormat="true" x14ac:dyDescent="0.25">
      <c r="A400" s="376"/>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row>
    <row xmlns:x14ac="http://schemas.microsoft.com/office/spreadsheetml/2009/9/ac" r="401" s="3" customFormat="true" x14ac:dyDescent="0.25">
      <c r="A401" s="376"/>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row>
    <row xmlns:x14ac="http://schemas.microsoft.com/office/spreadsheetml/2009/9/ac" r="402" s="3" customFormat="true" x14ac:dyDescent="0.25">
      <c r="A402" s="376"/>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row>
    <row xmlns:x14ac="http://schemas.microsoft.com/office/spreadsheetml/2009/9/ac" r="403" s="3" customFormat="true" x14ac:dyDescent="0.25">
      <c r="A403" s="376"/>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row>
    <row xmlns:x14ac="http://schemas.microsoft.com/office/spreadsheetml/2009/9/ac" r="404" s="3" customFormat="true" x14ac:dyDescent="0.25">
      <c r="A404" s="376"/>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row>
    <row xmlns:x14ac="http://schemas.microsoft.com/office/spreadsheetml/2009/9/ac" r="405" s="3" customFormat="true" x14ac:dyDescent="0.25">
      <c r="A405" s="376"/>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row>
    <row xmlns:x14ac="http://schemas.microsoft.com/office/spreadsheetml/2009/9/ac" r="406" s="3" customFormat="true" x14ac:dyDescent="0.25">
      <c r="A406" s="376"/>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row>
    <row xmlns:x14ac="http://schemas.microsoft.com/office/spreadsheetml/2009/9/ac" r="407" s="3" customFormat="true" x14ac:dyDescent="0.25">
      <c r="A407" s="376"/>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row>
    <row xmlns:x14ac="http://schemas.microsoft.com/office/spreadsheetml/2009/9/ac" r="408" s="3" customFormat="true" x14ac:dyDescent="0.25">
      <c r="A408" s="376"/>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row>
    <row xmlns:x14ac="http://schemas.microsoft.com/office/spreadsheetml/2009/9/ac" r="409" s="3" customFormat="true" x14ac:dyDescent="0.25">
      <c r="A409" s="376"/>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row>
    <row xmlns:x14ac="http://schemas.microsoft.com/office/spreadsheetml/2009/9/ac" r="410" s="3" customFormat="true" x14ac:dyDescent="0.25">
      <c r="A410" s="376"/>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row>
    <row xmlns:x14ac="http://schemas.microsoft.com/office/spreadsheetml/2009/9/ac" r="411" s="3" customFormat="true" x14ac:dyDescent="0.25">
      <c r="A411" s="376"/>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row>
    <row xmlns:x14ac="http://schemas.microsoft.com/office/spreadsheetml/2009/9/ac" r="412" s="3" customFormat="true" x14ac:dyDescent="0.25">
      <c r="A412" s="376"/>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row>
    <row xmlns:x14ac="http://schemas.microsoft.com/office/spreadsheetml/2009/9/ac" r="413" s="3" customFormat="true" x14ac:dyDescent="0.25">
      <c r="A413" s="376"/>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row>
    <row xmlns:x14ac="http://schemas.microsoft.com/office/spreadsheetml/2009/9/ac" r="414" s="3" customFormat="true" x14ac:dyDescent="0.25">
      <c r="A414" s="376"/>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row>
    <row xmlns:x14ac="http://schemas.microsoft.com/office/spreadsheetml/2009/9/ac" r="415" s="3" customFormat="true" x14ac:dyDescent="0.25">
      <c r="A415" s="376"/>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row>
    <row xmlns:x14ac="http://schemas.microsoft.com/office/spreadsheetml/2009/9/ac" r="416" s="3" customFormat="true" x14ac:dyDescent="0.25">
      <c r="A416" s="376"/>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row>
    <row xmlns:x14ac="http://schemas.microsoft.com/office/spreadsheetml/2009/9/ac" r="417" s="3" customFormat="true" x14ac:dyDescent="0.25">
      <c r="A417" s="376"/>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row>
    <row xmlns:x14ac="http://schemas.microsoft.com/office/spreadsheetml/2009/9/ac" r="418" s="3" customFormat="true" x14ac:dyDescent="0.25">
      <c r="A418" s="376"/>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row>
    <row xmlns:x14ac="http://schemas.microsoft.com/office/spreadsheetml/2009/9/ac" r="419" s="3" customFormat="true" x14ac:dyDescent="0.25">
      <c r="A419" s="376"/>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row>
    <row xmlns:x14ac="http://schemas.microsoft.com/office/spreadsheetml/2009/9/ac" r="420" s="3" customFormat="true" x14ac:dyDescent="0.25">
      <c r="A420" s="376"/>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row>
    <row xmlns:x14ac="http://schemas.microsoft.com/office/spreadsheetml/2009/9/ac" r="421" s="3" customFormat="true" x14ac:dyDescent="0.25">
      <c r="A421" s="376"/>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row>
    <row xmlns:x14ac="http://schemas.microsoft.com/office/spreadsheetml/2009/9/ac" r="422" s="3" customFormat="true" x14ac:dyDescent="0.25">
      <c r="A422" s="376"/>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row>
    <row xmlns:x14ac="http://schemas.microsoft.com/office/spreadsheetml/2009/9/ac" r="423" s="3" customFormat="true" x14ac:dyDescent="0.25">
      <c r="A423" s="376"/>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row>
    <row xmlns:x14ac="http://schemas.microsoft.com/office/spreadsheetml/2009/9/ac" r="424" s="3" customFormat="true" x14ac:dyDescent="0.25">
      <c r="A424" s="376"/>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row>
    <row xmlns:x14ac="http://schemas.microsoft.com/office/spreadsheetml/2009/9/ac" r="425" s="3" customFormat="true" x14ac:dyDescent="0.25">
      <c r="A425" s="376"/>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row>
    <row xmlns:x14ac="http://schemas.microsoft.com/office/spreadsheetml/2009/9/ac" r="426" s="3" customFormat="true" x14ac:dyDescent="0.25">
      <c r="A426" s="376"/>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row>
    <row xmlns:x14ac="http://schemas.microsoft.com/office/spreadsheetml/2009/9/ac" r="427" s="3" customFormat="true" x14ac:dyDescent="0.25">
      <c r="A427" s="376"/>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row>
    <row xmlns:x14ac="http://schemas.microsoft.com/office/spreadsheetml/2009/9/ac" r="428" s="3" customFormat="true" x14ac:dyDescent="0.25">
      <c r="A428" s="376"/>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row>
    <row xmlns:x14ac="http://schemas.microsoft.com/office/spreadsheetml/2009/9/ac" r="429" s="3" customFormat="true" x14ac:dyDescent="0.25">
      <c r="A429" s="376"/>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row>
    <row xmlns:x14ac="http://schemas.microsoft.com/office/spreadsheetml/2009/9/ac" r="430" s="3" customFormat="true" x14ac:dyDescent="0.25">
      <c r="A430" s="376"/>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row>
    <row xmlns:x14ac="http://schemas.microsoft.com/office/spreadsheetml/2009/9/ac" r="431" s="3" customFormat="true" x14ac:dyDescent="0.25">
      <c r="A431" s="376"/>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row>
    <row xmlns:x14ac="http://schemas.microsoft.com/office/spreadsheetml/2009/9/ac" r="432" s="3" customFormat="true" x14ac:dyDescent="0.25">
      <c r="A432" s="376"/>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row>
    <row xmlns:x14ac="http://schemas.microsoft.com/office/spreadsheetml/2009/9/ac" r="433" s="3" customFormat="true" x14ac:dyDescent="0.25">
      <c r="A433" s="376"/>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row>
    <row xmlns:x14ac="http://schemas.microsoft.com/office/spreadsheetml/2009/9/ac" r="434" s="3" customFormat="true" x14ac:dyDescent="0.25">
      <c r="A434" s="376"/>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row>
    <row xmlns:x14ac="http://schemas.microsoft.com/office/spreadsheetml/2009/9/ac" r="435" s="3" customFormat="true" x14ac:dyDescent="0.25">
      <c r="A435" s="376"/>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row>
    <row xmlns:x14ac="http://schemas.microsoft.com/office/spreadsheetml/2009/9/ac" r="436" s="3" customFormat="true" x14ac:dyDescent="0.25">
      <c r="A436" s="376"/>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row>
    <row xmlns:x14ac="http://schemas.microsoft.com/office/spreadsheetml/2009/9/ac" r="437" s="3" customFormat="true" x14ac:dyDescent="0.25">
      <c r="A437" s="376"/>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row>
    <row xmlns:x14ac="http://schemas.microsoft.com/office/spreadsheetml/2009/9/ac" r="438" s="3" customFormat="true" x14ac:dyDescent="0.25">
      <c r="A438" s="376"/>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row>
    <row xmlns:x14ac="http://schemas.microsoft.com/office/spreadsheetml/2009/9/ac" r="439" s="3" customFormat="true" x14ac:dyDescent="0.25">
      <c r="A439" s="376"/>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row>
    <row xmlns:x14ac="http://schemas.microsoft.com/office/spreadsheetml/2009/9/ac" r="440" s="3" customFormat="true" x14ac:dyDescent="0.25">
      <c r="A440" s="376"/>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row>
    <row xmlns:x14ac="http://schemas.microsoft.com/office/spreadsheetml/2009/9/ac" r="441" s="3" customFormat="true" x14ac:dyDescent="0.25">
      <c r="A441" s="376"/>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row>
    <row xmlns:x14ac="http://schemas.microsoft.com/office/spreadsheetml/2009/9/ac" r="442" s="3" customFormat="true" x14ac:dyDescent="0.25">
      <c r="A442" s="376"/>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row>
    <row xmlns:x14ac="http://schemas.microsoft.com/office/spreadsheetml/2009/9/ac" r="443" s="3" customFormat="true" x14ac:dyDescent="0.25">
      <c r="A443" s="376"/>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row>
    <row xmlns:x14ac="http://schemas.microsoft.com/office/spreadsheetml/2009/9/ac" r="444" s="3" customFormat="true" x14ac:dyDescent="0.25">
      <c r="A444" s="376"/>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row>
    <row xmlns:x14ac="http://schemas.microsoft.com/office/spreadsheetml/2009/9/ac" r="445" s="3" customFormat="true" x14ac:dyDescent="0.25">
      <c r="A445" s="376"/>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row>
    <row xmlns:x14ac="http://schemas.microsoft.com/office/spreadsheetml/2009/9/ac" r="446" s="3" customFormat="true" x14ac:dyDescent="0.25">
      <c r="A446" s="376"/>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row>
    <row xmlns:x14ac="http://schemas.microsoft.com/office/spreadsheetml/2009/9/ac" r="447" s="3" customFormat="true" x14ac:dyDescent="0.25">
      <c r="A447" s="376"/>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row>
    <row xmlns:x14ac="http://schemas.microsoft.com/office/spreadsheetml/2009/9/ac" r="448" s="3" customFormat="true" x14ac:dyDescent="0.25">
      <c r="A448" s="376"/>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row>
    <row xmlns:x14ac="http://schemas.microsoft.com/office/spreadsheetml/2009/9/ac" r="449" s="3" customFormat="true" x14ac:dyDescent="0.25">
      <c r="A449" s="376"/>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row>
    <row xmlns:x14ac="http://schemas.microsoft.com/office/spreadsheetml/2009/9/ac" r="450" s="3" customFormat="true" x14ac:dyDescent="0.25">
      <c r="A450" s="376"/>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row>
    <row xmlns:x14ac="http://schemas.microsoft.com/office/spreadsheetml/2009/9/ac" r="451" s="3" customFormat="true" x14ac:dyDescent="0.25">
      <c r="A451" s="376"/>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row>
    <row xmlns:x14ac="http://schemas.microsoft.com/office/spreadsheetml/2009/9/ac" r="452" s="3" customFormat="true" x14ac:dyDescent="0.25">
      <c r="A452" s="376"/>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row>
    <row xmlns:x14ac="http://schemas.microsoft.com/office/spreadsheetml/2009/9/ac" r="453" s="3" customFormat="true" x14ac:dyDescent="0.25">
      <c r="A453" s="376"/>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row>
    <row xmlns:x14ac="http://schemas.microsoft.com/office/spreadsheetml/2009/9/ac" r="454" s="3" customFormat="true" x14ac:dyDescent="0.25">
      <c r="A454" s="376"/>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row>
    <row xmlns:x14ac="http://schemas.microsoft.com/office/spreadsheetml/2009/9/ac" r="455" s="3" customFormat="true" x14ac:dyDescent="0.25">
      <c r="A455" s="376"/>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row>
    <row xmlns:x14ac="http://schemas.microsoft.com/office/spreadsheetml/2009/9/ac" r="456" s="3" customFormat="true" x14ac:dyDescent="0.25">
      <c r="A456" s="376"/>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row>
    <row xmlns:x14ac="http://schemas.microsoft.com/office/spreadsheetml/2009/9/ac" r="457" s="3" customFormat="true" x14ac:dyDescent="0.25">
      <c r="A457" s="376"/>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row>
    <row xmlns:x14ac="http://schemas.microsoft.com/office/spreadsheetml/2009/9/ac" r="458" s="3" customFormat="true" x14ac:dyDescent="0.25">
      <c r="A458" s="376"/>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row>
    <row xmlns:x14ac="http://schemas.microsoft.com/office/spreadsheetml/2009/9/ac" r="459" s="3" customFormat="true" x14ac:dyDescent="0.25">
      <c r="A459" s="376"/>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row>
    <row xmlns:x14ac="http://schemas.microsoft.com/office/spreadsheetml/2009/9/ac" r="460" s="3" customFormat="true" x14ac:dyDescent="0.25">
      <c r="A460" s="376"/>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row>
    <row xmlns:x14ac="http://schemas.microsoft.com/office/spreadsheetml/2009/9/ac" r="461" s="3" customFormat="true" x14ac:dyDescent="0.25">
      <c r="A461" s="376"/>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row>
    <row xmlns:x14ac="http://schemas.microsoft.com/office/spreadsheetml/2009/9/ac" r="462" s="3" customFormat="true" x14ac:dyDescent="0.25">
      <c r="A462" s="376"/>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row>
    <row xmlns:x14ac="http://schemas.microsoft.com/office/spreadsheetml/2009/9/ac" r="463" s="3" customFormat="true" x14ac:dyDescent="0.25">
      <c r="A463" s="376"/>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row>
    <row xmlns:x14ac="http://schemas.microsoft.com/office/spreadsheetml/2009/9/ac" r="464" s="3" customFormat="true" x14ac:dyDescent="0.25">
      <c r="A464" s="376"/>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row>
    <row xmlns:x14ac="http://schemas.microsoft.com/office/spreadsheetml/2009/9/ac" r="465" s="3" customFormat="true" x14ac:dyDescent="0.25">
      <c r="A465" s="376"/>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row>
    <row xmlns:x14ac="http://schemas.microsoft.com/office/spreadsheetml/2009/9/ac" r="466" s="3" customFormat="true" x14ac:dyDescent="0.25">
      <c r="A466" s="376"/>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row>
    <row xmlns:x14ac="http://schemas.microsoft.com/office/spreadsheetml/2009/9/ac" r="467" s="3" customFormat="true" x14ac:dyDescent="0.25">
      <c r="A467" s="376"/>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row>
    <row xmlns:x14ac="http://schemas.microsoft.com/office/spreadsheetml/2009/9/ac" r="468" s="3" customFormat="true" x14ac:dyDescent="0.25">
      <c r="A468" s="376"/>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row>
    <row xmlns:x14ac="http://schemas.microsoft.com/office/spreadsheetml/2009/9/ac" r="469" s="3" customFormat="true" x14ac:dyDescent="0.25">
      <c r="A469" s="376"/>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row>
    <row xmlns:x14ac="http://schemas.microsoft.com/office/spreadsheetml/2009/9/ac" r="470" s="3" customFormat="true" x14ac:dyDescent="0.25">
      <c r="A470" s="376"/>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row>
    <row xmlns:x14ac="http://schemas.microsoft.com/office/spreadsheetml/2009/9/ac" r="471" s="3" customFormat="true" x14ac:dyDescent="0.25">
      <c r="A471" s="376"/>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row>
    <row xmlns:x14ac="http://schemas.microsoft.com/office/spreadsheetml/2009/9/ac" r="472" s="3" customFormat="true" x14ac:dyDescent="0.25">
      <c r="A472" s="376"/>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row>
    <row xmlns:x14ac="http://schemas.microsoft.com/office/spreadsheetml/2009/9/ac" r="473" s="3" customFormat="true" x14ac:dyDescent="0.25">
      <c r="A473" s="376"/>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row>
    <row xmlns:x14ac="http://schemas.microsoft.com/office/spreadsheetml/2009/9/ac" r="474" s="3" customFormat="true" x14ac:dyDescent="0.25">
      <c r="A474" s="376"/>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row>
    <row xmlns:x14ac="http://schemas.microsoft.com/office/spreadsheetml/2009/9/ac" r="475" s="3" customFormat="true" x14ac:dyDescent="0.25">
      <c r="A475" s="376"/>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row>
    <row xmlns:x14ac="http://schemas.microsoft.com/office/spreadsheetml/2009/9/ac" r="476" s="3" customFormat="true" x14ac:dyDescent="0.25">
      <c r="A476" s="376"/>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row>
    <row xmlns:x14ac="http://schemas.microsoft.com/office/spreadsheetml/2009/9/ac" r="477" s="3" customFormat="true" x14ac:dyDescent="0.25">
      <c r="A477" s="376"/>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row>
    <row xmlns:x14ac="http://schemas.microsoft.com/office/spreadsheetml/2009/9/ac" r="478" s="3" customFormat="true" x14ac:dyDescent="0.25">
      <c r="A478" s="376"/>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row>
    <row xmlns:x14ac="http://schemas.microsoft.com/office/spreadsheetml/2009/9/ac" r="479" s="3" customFormat="true" x14ac:dyDescent="0.25">
      <c r="A479" s="376"/>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row>
    <row xmlns:x14ac="http://schemas.microsoft.com/office/spreadsheetml/2009/9/ac" r="480" s="3" customFormat="true" x14ac:dyDescent="0.25">
      <c r="A480" s="376"/>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row>
    <row xmlns:x14ac="http://schemas.microsoft.com/office/spreadsheetml/2009/9/ac" r="481" s="3" customFormat="true" x14ac:dyDescent="0.25">
      <c r="A481" s="376"/>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row>
    <row xmlns:x14ac="http://schemas.microsoft.com/office/spreadsheetml/2009/9/ac" r="482" s="3" customFormat="true" x14ac:dyDescent="0.25">
      <c r="A482" s="376"/>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row>
    <row xmlns:x14ac="http://schemas.microsoft.com/office/spreadsheetml/2009/9/ac" r="483" s="3" customFormat="true" x14ac:dyDescent="0.25">
      <c r="A483" s="376"/>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row>
    <row xmlns:x14ac="http://schemas.microsoft.com/office/spreadsheetml/2009/9/ac" r="484" s="3" customFormat="true" x14ac:dyDescent="0.25">
      <c r="A484" s="376"/>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row>
    <row xmlns:x14ac="http://schemas.microsoft.com/office/spreadsheetml/2009/9/ac" r="485" s="3" customFormat="true" x14ac:dyDescent="0.25">
      <c r="A485" s="376"/>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row>
    <row xmlns:x14ac="http://schemas.microsoft.com/office/spreadsheetml/2009/9/ac" r="486" s="3" customFormat="true" x14ac:dyDescent="0.25">
      <c r="A486" s="376"/>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row>
    <row xmlns:x14ac="http://schemas.microsoft.com/office/spreadsheetml/2009/9/ac" r="487" s="3" customFormat="true" x14ac:dyDescent="0.25">
      <c r="A487" s="376"/>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row>
    <row xmlns:x14ac="http://schemas.microsoft.com/office/spreadsheetml/2009/9/ac" r="488" s="3" customFormat="true" x14ac:dyDescent="0.25">
      <c r="A488" s="376"/>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row>
    <row xmlns:x14ac="http://schemas.microsoft.com/office/spreadsheetml/2009/9/ac" r="489" s="3" customFormat="true" x14ac:dyDescent="0.25">
      <c r="A489" s="376"/>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row>
    <row xmlns:x14ac="http://schemas.microsoft.com/office/spreadsheetml/2009/9/ac" r="490" s="3" customFormat="true" x14ac:dyDescent="0.25">
      <c r="A490" s="376"/>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row>
    <row xmlns:x14ac="http://schemas.microsoft.com/office/spreadsheetml/2009/9/ac" r="491" s="3" customFormat="true" x14ac:dyDescent="0.25">
      <c r="A491" s="376"/>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row>
    <row xmlns:x14ac="http://schemas.microsoft.com/office/spreadsheetml/2009/9/ac" r="492" s="3" customFormat="true" x14ac:dyDescent="0.25">
      <c r="A492" s="376"/>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row>
    <row xmlns:x14ac="http://schemas.microsoft.com/office/spreadsheetml/2009/9/ac" r="493" s="3" customFormat="true" x14ac:dyDescent="0.25">
      <c r="A493" s="376"/>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row>
    <row xmlns:x14ac="http://schemas.microsoft.com/office/spreadsheetml/2009/9/ac" r="494" s="3" customFormat="true" x14ac:dyDescent="0.25">
      <c r="A494" s="376"/>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row>
    <row xmlns:x14ac="http://schemas.microsoft.com/office/spreadsheetml/2009/9/ac" r="495" s="3" customFormat="true" x14ac:dyDescent="0.25">
      <c r="A495" s="376"/>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row>
    <row xmlns:x14ac="http://schemas.microsoft.com/office/spreadsheetml/2009/9/ac" r="496" s="3" customFormat="true" x14ac:dyDescent="0.25">
      <c r="A496" s="376"/>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row>
    <row xmlns:x14ac="http://schemas.microsoft.com/office/spreadsheetml/2009/9/ac" r="497" s="3" customFormat="true" x14ac:dyDescent="0.25">
      <c r="A497" s="376"/>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row>
    <row xmlns:x14ac="http://schemas.microsoft.com/office/spreadsheetml/2009/9/ac" r="498" s="3" customFormat="true" x14ac:dyDescent="0.25">
      <c r="A498" s="376"/>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row>
    <row xmlns:x14ac="http://schemas.microsoft.com/office/spreadsheetml/2009/9/ac" r="499" s="3" customFormat="true" x14ac:dyDescent="0.25">
      <c r="A499" s="376"/>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row>
    <row xmlns:x14ac="http://schemas.microsoft.com/office/spreadsheetml/2009/9/ac" r="500" s="3" customFormat="true" x14ac:dyDescent="0.25">
      <c r="A500" s="376"/>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row>
    <row xmlns:x14ac="http://schemas.microsoft.com/office/spreadsheetml/2009/9/ac" r="501" s="3" customFormat="true" x14ac:dyDescent="0.25">
      <c r="A501" s="376"/>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row>
    <row xmlns:x14ac="http://schemas.microsoft.com/office/spreadsheetml/2009/9/ac" r="502" s="3" customFormat="true" x14ac:dyDescent="0.25">
      <c r="A502" s="376"/>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row>
    <row xmlns:x14ac="http://schemas.microsoft.com/office/spreadsheetml/2009/9/ac" r="503" s="3" customFormat="true" x14ac:dyDescent="0.25">
      <c r="A503" s="376"/>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row>
    <row xmlns:x14ac="http://schemas.microsoft.com/office/spreadsheetml/2009/9/ac" r="504" s="3" customFormat="true" x14ac:dyDescent="0.25">
      <c r="A504" s="376"/>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row>
    <row xmlns:x14ac="http://schemas.microsoft.com/office/spreadsheetml/2009/9/ac" r="505" s="3" customFormat="true" x14ac:dyDescent="0.25">
      <c r="A505" s="376"/>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row>
    <row xmlns:x14ac="http://schemas.microsoft.com/office/spreadsheetml/2009/9/ac" r="506" s="3" customFormat="true" x14ac:dyDescent="0.25">
      <c r="A506" s="376"/>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row>
    <row xmlns:x14ac="http://schemas.microsoft.com/office/spreadsheetml/2009/9/ac" r="507" s="3" customFormat="true" x14ac:dyDescent="0.25">
      <c r="A507" s="376"/>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row>
    <row xmlns:x14ac="http://schemas.microsoft.com/office/spreadsheetml/2009/9/ac" r="508" s="3" customFormat="true" x14ac:dyDescent="0.25">
      <c r="A508" s="376"/>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row>
    <row xmlns:x14ac="http://schemas.microsoft.com/office/spreadsheetml/2009/9/ac" r="509" s="3" customFormat="true" x14ac:dyDescent="0.25">
      <c r="A509" s="376"/>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row>
    <row xmlns:x14ac="http://schemas.microsoft.com/office/spreadsheetml/2009/9/ac" r="510" s="3" customFormat="true" x14ac:dyDescent="0.25">
      <c r="A510" s="376"/>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row>
    <row xmlns:x14ac="http://schemas.microsoft.com/office/spreadsheetml/2009/9/ac" r="511" s="3" customFormat="true" x14ac:dyDescent="0.25">
      <c r="A511" s="376"/>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row>
    <row xmlns:x14ac="http://schemas.microsoft.com/office/spreadsheetml/2009/9/ac" r="512" s="3" customFormat="true" x14ac:dyDescent="0.25">
      <c r="A512" s="376"/>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row>
    <row xmlns:x14ac="http://schemas.microsoft.com/office/spreadsheetml/2009/9/ac" r="513" s="3" customFormat="true" x14ac:dyDescent="0.25">
      <c r="A513" s="376"/>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row>
    <row xmlns:x14ac="http://schemas.microsoft.com/office/spreadsheetml/2009/9/ac" r="514" s="3" customFormat="true" x14ac:dyDescent="0.25">
      <c r="A514" s="376"/>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row>
    <row xmlns:x14ac="http://schemas.microsoft.com/office/spreadsheetml/2009/9/ac" r="515" s="3" customFormat="true" x14ac:dyDescent="0.25">
      <c r="A515" s="376"/>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row>
    <row xmlns:x14ac="http://schemas.microsoft.com/office/spreadsheetml/2009/9/ac" r="516" s="3" customFormat="true" x14ac:dyDescent="0.25">
      <c r="A516" s="376"/>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row>
    <row xmlns:x14ac="http://schemas.microsoft.com/office/spreadsheetml/2009/9/ac" r="517" s="3" customFormat="true" x14ac:dyDescent="0.25">
      <c r="A517" s="376"/>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row>
    <row xmlns:x14ac="http://schemas.microsoft.com/office/spreadsheetml/2009/9/ac" r="518" s="3" customFormat="true" x14ac:dyDescent="0.25">
      <c r="A518" s="376"/>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row>
    <row xmlns:x14ac="http://schemas.microsoft.com/office/spreadsheetml/2009/9/ac" r="519" s="3" customFormat="true" x14ac:dyDescent="0.25">
      <c r="A519" s="376"/>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row>
    <row xmlns:x14ac="http://schemas.microsoft.com/office/spreadsheetml/2009/9/ac" r="520" s="3" customFormat="true" x14ac:dyDescent="0.25">
      <c r="A520" s="376"/>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row>
    <row xmlns:x14ac="http://schemas.microsoft.com/office/spreadsheetml/2009/9/ac" r="521" s="3" customFormat="true" x14ac:dyDescent="0.25">
      <c r="A521" s="376"/>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row>
    <row xmlns:x14ac="http://schemas.microsoft.com/office/spreadsheetml/2009/9/ac" r="522" s="3" customFormat="true" x14ac:dyDescent="0.25">
      <c r="A522" s="376"/>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row>
    <row xmlns:x14ac="http://schemas.microsoft.com/office/spreadsheetml/2009/9/ac" r="523" s="3" customFormat="true" x14ac:dyDescent="0.25">
      <c r="A523" s="376"/>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row>
    <row xmlns:x14ac="http://schemas.microsoft.com/office/spreadsheetml/2009/9/ac" r="524" s="3" customFormat="true" x14ac:dyDescent="0.25">
      <c r="A524" s="376"/>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row>
    <row xmlns:x14ac="http://schemas.microsoft.com/office/spreadsheetml/2009/9/ac" r="525" s="3" customFormat="true" x14ac:dyDescent="0.25">
      <c r="A525" s="376"/>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row>
    <row xmlns:x14ac="http://schemas.microsoft.com/office/spreadsheetml/2009/9/ac" r="526" s="3" customFormat="true" x14ac:dyDescent="0.25">
      <c r="A526" s="376"/>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row>
    <row xmlns:x14ac="http://schemas.microsoft.com/office/spreadsheetml/2009/9/ac" r="527" s="3" customFormat="true" x14ac:dyDescent="0.25">
      <c r="A527" s="376"/>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row>
    <row xmlns:x14ac="http://schemas.microsoft.com/office/spreadsheetml/2009/9/ac" r="528" s="3" customFormat="true" x14ac:dyDescent="0.25">
      <c r="A528" s="376"/>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row>
    <row xmlns:x14ac="http://schemas.microsoft.com/office/spreadsheetml/2009/9/ac" r="529" s="3" customFormat="true" x14ac:dyDescent="0.25">
      <c r="A529" s="376"/>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row>
    <row xmlns:x14ac="http://schemas.microsoft.com/office/spreadsheetml/2009/9/ac" r="530" s="3" customFormat="true" x14ac:dyDescent="0.25">
      <c r="A530" s="376"/>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row>
    <row xmlns:x14ac="http://schemas.microsoft.com/office/spreadsheetml/2009/9/ac" r="531" s="3" customFormat="true" x14ac:dyDescent="0.25">
      <c r="A531" s="376"/>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row>
    <row xmlns:x14ac="http://schemas.microsoft.com/office/spreadsheetml/2009/9/ac" r="532" s="3" customFormat="true" x14ac:dyDescent="0.25">
      <c r="A532" s="376"/>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row>
    <row xmlns:x14ac="http://schemas.microsoft.com/office/spreadsheetml/2009/9/ac" r="533" s="3" customFormat="true" x14ac:dyDescent="0.25">
      <c r="A533" s="376"/>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row>
    <row xmlns:x14ac="http://schemas.microsoft.com/office/spreadsheetml/2009/9/ac" r="534" s="3" customFormat="true" x14ac:dyDescent="0.25">
      <c r="A534" s="376"/>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row>
    <row xmlns:x14ac="http://schemas.microsoft.com/office/spreadsheetml/2009/9/ac" r="535" s="3" customFormat="true" x14ac:dyDescent="0.25">
      <c r="A535" s="376"/>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row>
    <row xmlns:x14ac="http://schemas.microsoft.com/office/spreadsheetml/2009/9/ac" r="536" s="3" customFormat="true" x14ac:dyDescent="0.25">
      <c r="A536" s="376"/>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row>
    <row xmlns:x14ac="http://schemas.microsoft.com/office/spreadsheetml/2009/9/ac" r="537" s="3" customFormat="true" x14ac:dyDescent="0.25">
      <c r="A537" s="376"/>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row>
    <row xmlns:x14ac="http://schemas.microsoft.com/office/spreadsheetml/2009/9/ac" r="538" s="3" customFormat="true" x14ac:dyDescent="0.25">
      <c r="A538" s="376"/>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row>
    <row xmlns:x14ac="http://schemas.microsoft.com/office/spreadsheetml/2009/9/ac" r="539" s="3" customFormat="true" x14ac:dyDescent="0.25">
      <c r="A539" s="376"/>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row>
    <row xmlns:x14ac="http://schemas.microsoft.com/office/spreadsheetml/2009/9/ac" r="540" s="3" customFormat="true" x14ac:dyDescent="0.25">
      <c r="A540" s="376"/>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row>
    <row xmlns:x14ac="http://schemas.microsoft.com/office/spreadsheetml/2009/9/ac" r="541" s="3" customFormat="true" x14ac:dyDescent="0.25">
      <c r="A541" s="376"/>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row>
    <row xmlns:x14ac="http://schemas.microsoft.com/office/spreadsheetml/2009/9/ac" r="542" s="3" customFormat="true" x14ac:dyDescent="0.25">
      <c r="A542" s="376"/>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row>
    <row xmlns:x14ac="http://schemas.microsoft.com/office/spreadsheetml/2009/9/ac" r="543" s="3" customFormat="true" x14ac:dyDescent="0.25">
      <c r="A543" s="376"/>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row>
    <row xmlns:x14ac="http://schemas.microsoft.com/office/spreadsheetml/2009/9/ac" r="544" s="3" customFormat="true" x14ac:dyDescent="0.25">
      <c r="A544" s="376"/>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row>
    <row xmlns:x14ac="http://schemas.microsoft.com/office/spreadsheetml/2009/9/ac" r="545" s="3" customFormat="true" x14ac:dyDescent="0.25">
      <c r="A545" s="376"/>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row>
    <row xmlns:x14ac="http://schemas.microsoft.com/office/spreadsheetml/2009/9/ac" r="546" s="3" customFormat="true" x14ac:dyDescent="0.25">
      <c r="A546" s="376"/>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row>
    <row xmlns:x14ac="http://schemas.microsoft.com/office/spreadsheetml/2009/9/ac" r="547" s="3" customFormat="true" x14ac:dyDescent="0.25">
      <c r="A547" s="376"/>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row>
    <row xmlns:x14ac="http://schemas.microsoft.com/office/spreadsheetml/2009/9/ac" r="548" s="3" customFormat="true" x14ac:dyDescent="0.25">
      <c r="A548" s="376"/>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row>
    <row xmlns:x14ac="http://schemas.microsoft.com/office/spreadsheetml/2009/9/ac" r="549" s="3" customFormat="true" x14ac:dyDescent="0.25">
      <c r="A549" s="376"/>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row>
    <row xmlns:x14ac="http://schemas.microsoft.com/office/spreadsheetml/2009/9/ac" r="550" s="3" customFormat="true" x14ac:dyDescent="0.25">
      <c r="A550" s="376"/>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row>
    <row xmlns:x14ac="http://schemas.microsoft.com/office/spreadsheetml/2009/9/ac" r="551" s="3" customFormat="true" x14ac:dyDescent="0.25">
      <c r="A551" s="376"/>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row>
    <row xmlns:x14ac="http://schemas.microsoft.com/office/spreadsheetml/2009/9/ac" r="552" s="3" customFormat="true" x14ac:dyDescent="0.25">
      <c r="A552" s="376"/>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row>
    <row xmlns:x14ac="http://schemas.microsoft.com/office/spreadsheetml/2009/9/ac" r="553" s="3" customFormat="true" x14ac:dyDescent="0.25">
      <c r="A553" s="376"/>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row>
    <row xmlns:x14ac="http://schemas.microsoft.com/office/spreadsheetml/2009/9/ac" r="554" s="3" customFormat="true" x14ac:dyDescent="0.25">
      <c r="A554" s="376"/>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row>
    <row xmlns:x14ac="http://schemas.microsoft.com/office/spreadsheetml/2009/9/ac" r="555" s="3" customFormat="true" x14ac:dyDescent="0.25">
      <c r="A555" s="376"/>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row>
    <row xmlns:x14ac="http://schemas.microsoft.com/office/spreadsheetml/2009/9/ac" r="556" s="3" customFormat="true" x14ac:dyDescent="0.25">
      <c r="A556" s="376"/>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row>
    <row xmlns:x14ac="http://schemas.microsoft.com/office/spreadsheetml/2009/9/ac" r="557" s="3" customFormat="true" x14ac:dyDescent="0.25">
      <c r="A557" s="376"/>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row>
    <row xmlns:x14ac="http://schemas.microsoft.com/office/spreadsheetml/2009/9/ac" r="558" s="3" customFormat="true" x14ac:dyDescent="0.25">
      <c r="A558" s="376"/>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row>
    <row xmlns:x14ac="http://schemas.microsoft.com/office/spreadsheetml/2009/9/ac" r="559" s="3" customFormat="true" x14ac:dyDescent="0.25">
      <c r="A559" s="376"/>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row>
    <row xmlns:x14ac="http://schemas.microsoft.com/office/spreadsheetml/2009/9/ac" r="560" s="3" customFormat="true" x14ac:dyDescent="0.25">
      <c r="A560" s="376"/>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row>
    <row xmlns:x14ac="http://schemas.microsoft.com/office/spreadsheetml/2009/9/ac" r="561" s="3" customFormat="true" x14ac:dyDescent="0.25">
      <c r="A561" s="376"/>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row>
    <row xmlns:x14ac="http://schemas.microsoft.com/office/spreadsheetml/2009/9/ac" r="562" s="3" customFormat="true" x14ac:dyDescent="0.25">
      <c r="A562" s="376"/>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row>
    <row xmlns:x14ac="http://schemas.microsoft.com/office/spreadsheetml/2009/9/ac" r="563" s="3" customFormat="true" x14ac:dyDescent="0.25">
      <c r="A563" s="376"/>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row>
    <row xmlns:x14ac="http://schemas.microsoft.com/office/spreadsheetml/2009/9/ac" r="564" s="3" customFormat="true" x14ac:dyDescent="0.25">
      <c r="A564" s="376"/>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row>
    <row xmlns:x14ac="http://schemas.microsoft.com/office/spreadsheetml/2009/9/ac" r="565" s="3" customFormat="true" x14ac:dyDescent="0.25">
      <c r="A565" s="376"/>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row>
    <row xmlns:x14ac="http://schemas.microsoft.com/office/spreadsheetml/2009/9/ac" r="566" s="3" customFormat="true" x14ac:dyDescent="0.25">
      <c r="A566" s="376"/>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row>
    <row xmlns:x14ac="http://schemas.microsoft.com/office/spreadsheetml/2009/9/ac" r="567" s="3" customFormat="true" x14ac:dyDescent="0.25">
      <c r="A567" s="376"/>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row>
    <row xmlns:x14ac="http://schemas.microsoft.com/office/spreadsheetml/2009/9/ac" r="568" s="3" customFormat="true" x14ac:dyDescent="0.25">
      <c r="A568" s="376"/>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row>
    <row xmlns:x14ac="http://schemas.microsoft.com/office/spreadsheetml/2009/9/ac" r="569" s="3" customFormat="true" x14ac:dyDescent="0.25">
      <c r="A569" s="376"/>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row>
    <row xmlns:x14ac="http://schemas.microsoft.com/office/spreadsheetml/2009/9/ac" r="570" s="3" customFormat="true" x14ac:dyDescent="0.25">
      <c r="A570" s="376"/>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row>
    <row xmlns:x14ac="http://schemas.microsoft.com/office/spreadsheetml/2009/9/ac" r="571" s="3" customFormat="true" x14ac:dyDescent="0.25">
      <c r="A571" s="376"/>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row>
    <row xmlns:x14ac="http://schemas.microsoft.com/office/spreadsheetml/2009/9/ac" r="572" s="3" customFormat="true" x14ac:dyDescent="0.25">
      <c r="A572" s="376"/>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row>
    <row xmlns:x14ac="http://schemas.microsoft.com/office/spreadsheetml/2009/9/ac" r="573" s="3" customFormat="true" x14ac:dyDescent="0.25">
      <c r="A573" s="376"/>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row>
    <row xmlns:x14ac="http://schemas.microsoft.com/office/spreadsheetml/2009/9/ac" r="574" s="3" customFormat="true" x14ac:dyDescent="0.25">
      <c r="A574" s="376"/>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row>
    <row xmlns:x14ac="http://schemas.microsoft.com/office/spreadsheetml/2009/9/ac" r="575" s="3" customFormat="true" x14ac:dyDescent="0.25">
      <c r="A575" s="376"/>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row>
    <row xmlns:x14ac="http://schemas.microsoft.com/office/spreadsheetml/2009/9/ac" r="576" s="3" customFormat="true" x14ac:dyDescent="0.25">
      <c r="A576" s="376"/>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row>
    <row xmlns:x14ac="http://schemas.microsoft.com/office/spreadsheetml/2009/9/ac" r="577" s="3" customFormat="true" x14ac:dyDescent="0.25">
      <c r="A577" s="376"/>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row>
    <row xmlns:x14ac="http://schemas.microsoft.com/office/spreadsheetml/2009/9/ac" r="578" s="3" customFormat="true" x14ac:dyDescent="0.25">
      <c r="A578" s="376"/>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row>
    <row xmlns:x14ac="http://schemas.microsoft.com/office/spreadsheetml/2009/9/ac" r="579" s="3" customFormat="true" x14ac:dyDescent="0.25">
      <c r="A579" s="376"/>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row>
    <row xmlns:x14ac="http://schemas.microsoft.com/office/spreadsheetml/2009/9/ac" r="580" s="3" customFormat="true" x14ac:dyDescent="0.25">
      <c r="A580" s="376"/>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row>
    <row xmlns:x14ac="http://schemas.microsoft.com/office/spreadsheetml/2009/9/ac" r="581" s="3" customFormat="true" x14ac:dyDescent="0.25">
      <c r="A581" s="376"/>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row>
    <row xmlns:x14ac="http://schemas.microsoft.com/office/spreadsheetml/2009/9/ac" r="582" s="3" customFormat="true" x14ac:dyDescent="0.25">
      <c r="A582" s="376"/>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row>
    <row xmlns:x14ac="http://schemas.microsoft.com/office/spreadsheetml/2009/9/ac" r="583" s="3" customFormat="true" x14ac:dyDescent="0.25">
      <c r="A583" s="376"/>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row>
    <row xmlns:x14ac="http://schemas.microsoft.com/office/spreadsheetml/2009/9/ac" r="584" s="3" customFormat="true" x14ac:dyDescent="0.25">
      <c r="A584" s="376"/>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row>
    <row xmlns:x14ac="http://schemas.microsoft.com/office/spreadsheetml/2009/9/ac" r="585" s="3" customFormat="true" x14ac:dyDescent="0.25">
      <c r="A585" s="376"/>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row>
    <row xmlns:x14ac="http://schemas.microsoft.com/office/spreadsheetml/2009/9/ac" r="586" s="3" customFormat="true" x14ac:dyDescent="0.25">
      <c r="A586" s="376"/>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row>
    <row xmlns:x14ac="http://schemas.microsoft.com/office/spreadsheetml/2009/9/ac" r="587" s="3" customFormat="true" x14ac:dyDescent="0.25">
      <c r="A587" s="376"/>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row>
    <row xmlns:x14ac="http://schemas.microsoft.com/office/spreadsheetml/2009/9/ac" r="588" s="3" customFormat="true" x14ac:dyDescent="0.25">
      <c r="A588" s="376"/>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row>
    <row xmlns:x14ac="http://schemas.microsoft.com/office/spreadsheetml/2009/9/ac" r="589" s="3" customFormat="true" x14ac:dyDescent="0.25">
      <c r="A589" s="376"/>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row>
    <row xmlns:x14ac="http://schemas.microsoft.com/office/spreadsheetml/2009/9/ac" r="590" s="3" customFormat="true" x14ac:dyDescent="0.25">
      <c r="A590" s="376"/>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row>
    <row xmlns:x14ac="http://schemas.microsoft.com/office/spreadsheetml/2009/9/ac" r="591" s="3" customFormat="true" x14ac:dyDescent="0.25">
      <c r="A591" s="376"/>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row>
    <row xmlns:x14ac="http://schemas.microsoft.com/office/spreadsheetml/2009/9/ac" r="592" s="3" customFormat="true" x14ac:dyDescent="0.25">
      <c r="A592" s="376"/>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row>
    <row xmlns:x14ac="http://schemas.microsoft.com/office/spreadsheetml/2009/9/ac" r="593" s="3" customFormat="true" x14ac:dyDescent="0.25">
      <c r="A593" s="376"/>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row>
    <row xmlns:x14ac="http://schemas.microsoft.com/office/spreadsheetml/2009/9/ac" r="594" s="3" customFormat="true" x14ac:dyDescent="0.25">
      <c r="A594" s="376"/>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row>
    <row xmlns:x14ac="http://schemas.microsoft.com/office/spreadsheetml/2009/9/ac" r="595" s="3" customFormat="true" x14ac:dyDescent="0.25">
      <c r="A595" s="376"/>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row>
    <row xmlns:x14ac="http://schemas.microsoft.com/office/spreadsheetml/2009/9/ac" r="596" s="3" customFormat="true" x14ac:dyDescent="0.25">
      <c r="A596" s="376"/>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row>
    <row xmlns:x14ac="http://schemas.microsoft.com/office/spreadsheetml/2009/9/ac" r="597" s="3" customFormat="true" x14ac:dyDescent="0.25">
      <c r="A597" s="376"/>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row>
    <row xmlns:x14ac="http://schemas.microsoft.com/office/spreadsheetml/2009/9/ac" r="598" s="3" customFormat="true" x14ac:dyDescent="0.25">
      <c r="A598" s="376"/>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row>
    <row xmlns:x14ac="http://schemas.microsoft.com/office/spreadsheetml/2009/9/ac" r="599" s="3" customFormat="true" x14ac:dyDescent="0.25">
      <c r="A599" s="376"/>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row>
    <row xmlns:x14ac="http://schemas.microsoft.com/office/spreadsheetml/2009/9/ac" r="600" s="3" customFormat="true" x14ac:dyDescent="0.25">
      <c r="A600" s="376"/>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row>
    <row xmlns:x14ac="http://schemas.microsoft.com/office/spreadsheetml/2009/9/ac" r="601" s="3" customFormat="true" x14ac:dyDescent="0.25">
      <c r="A601" s="376"/>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row>
    <row xmlns:x14ac="http://schemas.microsoft.com/office/spreadsheetml/2009/9/ac" r="602" s="3" customFormat="true" x14ac:dyDescent="0.25">
      <c r="A602" s="376"/>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row>
    <row xmlns:x14ac="http://schemas.microsoft.com/office/spreadsheetml/2009/9/ac" r="603" s="3" customFormat="true" x14ac:dyDescent="0.25">
      <c r="A603" s="376"/>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row>
    <row xmlns:x14ac="http://schemas.microsoft.com/office/spreadsheetml/2009/9/ac" r="604" s="3" customFormat="true" x14ac:dyDescent="0.25">
      <c r="A604" s="376"/>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row>
    <row xmlns:x14ac="http://schemas.microsoft.com/office/spreadsheetml/2009/9/ac" r="605" s="3" customFormat="true" x14ac:dyDescent="0.25">
      <c r="A605" s="376"/>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row>
    <row xmlns:x14ac="http://schemas.microsoft.com/office/spreadsheetml/2009/9/ac" r="606" s="3" customFormat="true" x14ac:dyDescent="0.25">
      <c r="A606" s="376"/>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row>
    <row xmlns:x14ac="http://schemas.microsoft.com/office/spreadsheetml/2009/9/ac" r="607" s="3" customFormat="true" x14ac:dyDescent="0.25">
      <c r="A607" s="376"/>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row>
    <row xmlns:x14ac="http://schemas.microsoft.com/office/spreadsheetml/2009/9/ac" r="608" s="3" customFormat="true" x14ac:dyDescent="0.25">
      <c r="A608" s="376"/>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row>
    <row xmlns:x14ac="http://schemas.microsoft.com/office/spreadsheetml/2009/9/ac" r="609" s="3" customFormat="true" x14ac:dyDescent="0.25">
      <c r="A609" s="376"/>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row>
    <row xmlns:x14ac="http://schemas.microsoft.com/office/spreadsheetml/2009/9/ac" r="610" s="3" customFormat="true" x14ac:dyDescent="0.25">
      <c r="A610" s="376"/>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row>
    <row xmlns:x14ac="http://schemas.microsoft.com/office/spreadsheetml/2009/9/ac" r="611" s="3" customFormat="true" x14ac:dyDescent="0.25">
      <c r="A611" s="376"/>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row>
    <row xmlns:x14ac="http://schemas.microsoft.com/office/spreadsheetml/2009/9/ac" r="612" s="3" customFormat="true" x14ac:dyDescent="0.25">
      <c r="A612" s="376"/>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row>
    <row xmlns:x14ac="http://schemas.microsoft.com/office/spreadsheetml/2009/9/ac" r="613" s="3" customFormat="true" x14ac:dyDescent="0.25">
      <c r="A613" s="376"/>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row>
    <row xmlns:x14ac="http://schemas.microsoft.com/office/spreadsheetml/2009/9/ac" r="614" s="3" customFormat="true" x14ac:dyDescent="0.25">
      <c r="A614" s="376"/>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row>
    <row xmlns:x14ac="http://schemas.microsoft.com/office/spreadsheetml/2009/9/ac" r="615" s="3" customFormat="true" x14ac:dyDescent="0.25">
      <c r="A615" s="376"/>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row>
    <row xmlns:x14ac="http://schemas.microsoft.com/office/spreadsheetml/2009/9/ac" r="616" s="3" customFormat="true" x14ac:dyDescent="0.25">
      <c r="A616" s="376"/>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row>
    <row xmlns:x14ac="http://schemas.microsoft.com/office/spreadsheetml/2009/9/ac" r="617" s="3" customFormat="true" x14ac:dyDescent="0.25">
      <c r="A617" s="376"/>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row>
    <row xmlns:x14ac="http://schemas.microsoft.com/office/spreadsheetml/2009/9/ac" r="618" s="3" customFormat="true" x14ac:dyDescent="0.25">
      <c r="A618" s="376"/>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row>
    <row xmlns:x14ac="http://schemas.microsoft.com/office/spreadsheetml/2009/9/ac" r="619" s="3" customFormat="true" x14ac:dyDescent="0.25">
      <c r="A619" s="376"/>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row>
    <row xmlns:x14ac="http://schemas.microsoft.com/office/spreadsheetml/2009/9/ac" r="620" s="3" customFormat="true" x14ac:dyDescent="0.25">
      <c r="A620" s="376"/>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row>
    <row xmlns:x14ac="http://schemas.microsoft.com/office/spreadsheetml/2009/9/ac" r="621" s="3" customFormat="true" x14ac:dyDescent="0.25">
      <c r="A621" s="376"/>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row>
    <row xmlns:x14ac="http://schemas.microsoft.com/office/spreadsheetml/2009/9/ac" r="622" s="3" customFormat="true" x14ac:dyDescent="0.25">
      <c r="A622" s="376"/>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row>
    <row xmlns:x14ac="http://schemas.microsoft.com/office/spreadsheetml/2009/9/ac" r="623" s="3" customFormat="true" x14ac:dyDescent="0.25">
      <c r="A623" s="376"/>
      <c r="B623" s="122"/>
      <c r="L623" s="122"/>
      <c r="V623" s="122"/>
      <c r="AF623" s="122"/>
      <c r="AP623" s="122"/>
      <c r="AZ623" s="122"/>
      <c r="BA623" s="122"/>
      <c r="BJ623" s="122"/>
      <c r="BT623" s="122"/>
      <c r="CD623" s="122"/>
      <c r="CN623" s="122"/>
      <c r="CX623" s="122"/>
      <c r="DH623" s="122"/>
      <c r="DR623" s="122"/>
      <c r="EB623" s="122"/>
      <c r="EL623" s="122"/>
      <c r="EV623" s="122"/>
      <c r="FF623" s="122"/>
      <c r="FP623" s="122"/>
      <c r="FZ623" s="122"/>
      <c r="GJ623" s="122"/>
      <c r="GT623" s="122"/>
      <c r="HD623" s="122"/>
      <c r="HN623" s="122"/>
      <c r="HX623" s="122"/>
    </row>
    <row xmlns:x14ac="http://schemas.microsoft.com/office/spreadsheetml/2009/9/ac" r="624" s="3" customFormat="true" x14ac:dyDescent="0.25">
      <c r="A624" s="376"/>
      <c r="B624" s="122"/>
      <c r="L624" s="122"/>
      <c r="V624" s="122"/>
      <c r="AF624" s="122"/>
      <c r="AP624" s="122"/>
      <c r="AZ624" s="122"/>
      <c r="BA624" s="122"/>
      <c r="BJ624" s="122"/>
      <c r="BT624" s="122"/>
      <c r="CD624" s="122"/>
      <c r="CN624" s="122"/>
      <c r="CX624" s="122"/>
      <c r="DH624" s="122"/>
      <c r="DR624" s="122"/>
      <c r="EB624" s="122"/>
      <c r="EL624" s="122"/>
      <c r="EV624" s="122"/>
      <c r="FF624" s="122"/>
      <c r="FP624" s="122"/>
      <c r="FZ624" s="122"/>
      <c r="GJ624" s="122"/>
      <c r="GT624" s="122"/>
      <c r="HD624" s="122"/>
      <c r="HN624" s="122"/>
      <c r="HX624" s="122"/>
    </row>
    <row xmlns:x14ac="http://schemas.microsoft.com/office/spreadsheetml/2009/9/ac" r="625" s="3" customFormat="true" x14ac:dyDescent="0.25">
      <c r="A625" s="376"/>
      <c r="B625" s="122"/>
      <c r="L625" s="122"/>
      <c r="V625" s="122"/>
      <c r="AF625" s="122"/>
      <c r="AP625" s="122"/>
      <c r="AZ625" s="122"/>
      <c r="BA625" s="122"/>
      <c r="BJ625" s="122"/>
      <c r="BT625" s="122"/>
      <c r="CD625" s="122"/>
      <c r="CN625" s="122"/>
      <c r="CX625" s="122"/>
      <c r="DH625" s="122"/>
      <c r="DR625" s="122"/>
      <c r="EB625" s="122"/>
      <c r="EL625" s="122"/>
      <c r="EV625" s="122"/>
      <c r="FF625" s="122"/>
      <c r="FP625" s="122"/>
      <c r="FZ625" s="122"/>
      <c r="GJ625" s="122"/>
      <c r="GT625" s="122"/>
      <c r="HD625" s="122"/>
      <c r="HN625" s="122"/>
      <c r="HX625" s="122"/>
    </row>
    <row xmlns:x14ac="http://schemas.microsoft.com/office/spreadsheetml/2009/9/ac" r="626" s="3" customFormat="true" x14ac:dyDescent="0.25">
      <c r="A626" s="376"/>
      <c r="B626" s="122"/>
      <c r="L626" s="122"/>
      <c r="V626" s="122"/>
      <c r="AF626" s="122"/>
      <c r="AP626" s="122"/>
      <c r="AZ626" s="122"/>
      <c r="BA626" s="122"/>
      <c r="BJ626" s="122"/>
      <c r="BT626" s="122"/>
      <c r="CD626" s="122"/>
      <c r="CN626" s="122"/>
      <c r="CX626" s="122"/>
      <c r="DH626" s="122"/>
      <c r="DR626" s="122"/>
      <c r="EB626" s="122"/>
      <c r="EL626" s="122"/>
      <c r="EV626" s="122"/>
      <c r="FF626" s="122"/>
      <c r="FP626" s="122"/>
      <c r="FZ626" s="122"/>
      <c r="GJ626" s="122"/>
      <c r="GT626" s="122"/>
      <c r="HD626" s="122"/>
      <c r="HN626" s="122"/>
      <c r="HX626" s="122"/>
    </row>
    <row xmlns:x14ac="http://schemas.microsoft.com/office/spreadsheetml/2009/9/ac" r="627" s="3" customFormat="true" x14ac:dyDescent="0.25">
      <c r="A627" s="376"/>
      <c r="B627" s="122"/>
      <c r="L627" s="122"/>
      <c r="V627" s="122"/>
      <c r="AF627" s="122"/>
      <c r="AP627" s="122"/>
      <c r="AZ627" s="122"/>
      <c r="BA627" s="122"/>
      <c r="BJ627" s="122"/>
      <c r="BT627" s="122"/>
      <c r="CD627" s="122"/>
      <c r="CN627" s="122"/>
      <c r="CX627" s="122"/>
      <c r="DH627" s="122"/>
      <c r="DR627" s="122"/>
      <c r="EB627" s="122"/>
      <c r="EL627" s="122"/>
      <c r="EV627" s="122"/>
      <c r="FF627" s="122"/>
      <c r="FP627" s="122"/>
      <c r="FZ627" s="122"/>
      <c r="GJ627" s="122"/>
      <c r="GT627" s="122"/>
      <c r="HD627" s="122"/>
      <c r="HN627" s="122"/>
      <c r="HX627" s="122"/>
    </row>
    <row xmlns:x14ac="http://schemas.microsoft.com/office/spreadsheetml/2009/9/ac" r="628" s="3" customFormat="true" x14ac:dyDescent="0.25">
      <c r="A628" s="376"/>
      <c r="B628" s="122"/>
      <c r="L628" s="122"/>
      <c r="V628" s="122"/>
      <c r="AF628" s="122"/>
      <c r="AP628" s="122"/>
      <c r="AZ628" s="122"/>
      <c r="BA628" s="122"/>
      <c r="BJ628" s="122"/>
      <c r="BT628" s="122"/>
      <c r="CD628" s="122"/>
      <c r="CN628" s="122"/>
      <c r="CX628" s="122"/>
      <c r="DH628" s="122"/>
      <c r="DR628" s="122"/>
      <c r="EB628" s="122"/>
      <c r="EL628" s="122"/>
      <c r="EV628" s="122"/>
      <c r="FF628" s="122"/>
      <c r="FP628" s="122"/>
      <c r="FZ628" s="122"/>
      <c r="GJ628" s="122"/>
      <c r="GT628" s="122"/>
      <c r="HD628" s="122"/>
      <c r="HN628" s="122"/>
      <c r="HX628" s="122"/>
    </row>
    <row xmlns:x14ac="http://schemas.microsoft.com/office/spreadsheetml/2009/9/ac" r="629" s="3" customFormat="true" x14ac:dyDescent="0.25">
      <c r="A629" s="376"/>
      <c r="B629" s="122"/>
      <c r="L629" s="122"/>
      <c r="V629" s="122"/>
      <c r="AF629" s="122"/>
      <c r="AP629" s="122"/>
      <c r="AZ629" s="122"/>
      <c r="BA629" s="122"/>
      <c r="BJ629" s="122"/>
      <c r="BT629" s="122"/>
      <c r="CD629" s="122"/>
      <c r="CN629" s="122"/>
      <c r="CX629" s="122"/>
      <c r="DH629" s="122"/>
      <c r="DR629" s="122"/>
      <c r="EB629" s="122"/>
      <c r="EL629" s="122"/>
      <c r="EV629" s="122"/>
      <c r="FF629" s="122"/>
      <c r="FP629" s="122"/>
      <c r="FZ629" s="122"/>
      <c r="GJ629" s="122"/>
      <c r="GT629" s="122"/>
      <c r="HD629" s="122"/>
      <c r="HN629" s="122"/>
      <c r="HX629" s="122"/>
    </row>
    <row xmlns:x14ac="http://schemas.microsoft.com/office/spreadsheetml/2009/9/ac" r="630" s="3" customFormat="true" x14ac:dyDescent="0.25">
      <c r="A630" s="376"/>
      <c r="B630" s="122"/>
      <c r="L630" s="122"/>
      <c r="V630" s="122"/>
      <c r="AF630" s="122"/>
      <c r="AP630" s="122"/>
      <c r="AZ630" s="122"/>
      <c r="BA630" s="122"/>
      <c r="BJ630" s="122"/>
      <c r="BT630" s="122"/>
      <c r="CD630" s="122"/>
      <c r="CN630" s="122"/>
      <c r="CX630" s="122"/>
      <c r="DH630" s="122"/>
      <c r="DR630" s="122"/>
      <c r="EB630" s="122"/>
      <c r="EL630" s="122"/>
      <c r="EV630" s="122"/>
      <c r="FF630" s="122"/>
      <c r="FP630" s="122"/>
      <c r="FZ630" s="122"/>
      <c r="GJ630" s="122"/>
      <c r="GT630" s="122"/>
      <c r="HD630" s="122"/>
      <c r="HN630" s="122"/>
      <c r="HX630" s="122"/>
    </row>
    <row xmlns:x14ac="http://schemas.microsoft.com/office/spreadsheetml/2009/9/ac" r="631" s="3" customFormat="true" x14ac:dyDescent="0.25">
      <c r="A631" s="376"/>
      <c r="B631" s="122"/>
      <c r="L631" s="122"/>
      <c r="V631" s="122"/>
      <c r="AF631" s="122"/>
      <c r="AP631" s="122"/>
      <c r="AZ631" s="122"/>
      <c r="BA631" s="122"/>
      <c r="BJ631" s="122"/>
      <c r="BT631" s="122"/>
      <c r="CD631" s="122"/>
      <c r="CN631" s="122"/>
      <c r="CX631" s="122"/>
      <c r="DH631" s="122"/>
      <c r="DR631" s="122"/>
      <c r="EB631" s="122"/>
      <c r="EL631" s="122"/>
      <c r="EV631" s="122"/>
      <c r="FF631" s="122"/>
      <c r="FP631" s="122"/>
      <c r="FZ631" s="122"/>
      <c r="GJ631" s="122"/>
      <c r="GT631" s="122"/>
      <c r="HD631" s="122"/>
      <c r="HN631" s="122"/>
      <c r="HX631" s="122"/>
    </row>
    <row xmlns:x14ac="http://schemas.microsoft.com/office/spreadsheetml/2009/9/ac" r="632" s="3" customFormat="true" x14ac:dyDescent="0.25">
      <c r="A632" s="376"/>
      <c r="B632" s="122"/>
      <c r="L632" s="122"/>
      <c r="V632" s="122"/>
      <c r="AF632" s="122"/>
      <c r="AP632" s="122"/>
      <c r="AZ632" s="122"/>
      <c r="BA632" s="122"/>
      <c r="BJ632" s="122"/>
      <c r="BT632" s="122"/>
      <c r="CD632" s="122"/>
      <c r="CN632" s="122"/>
      <c r="CX632" s="122"/>
      <c r="DH632" s="122"/>
      <c r="DR632" s="122"/>
      <c r="EB632" s="122"/>
      <c r="EL632" s="122"/>
      <c r="EV632" s="122"/>
      <c r="FF632" s="122"/>
      <c r="FP632" s="122"/>
      <c r="FZ632" s="122"/>
      <c r="GJ632" s="122"/>
      <c r="GT632" s="122"/>
      <c r="HD632" s="122"/>
      <c r="HN632" s="122"/>
      <c r="HX632" s="122"/>
    </row>
    <row xmlns:x14ac="http://schemas.microsoft.com/office/spreadsheetml/2009/9/ac" r="633" s="3" customFormat="true" x14ac:dyDescent="0.25">
      <c r="A633" s="376"/>
      <c r="B633" s="122"/>
      <c r="L633" s="122"/>
      <c r="V633" s="122"/>
      <c r="AF633" s="122"/>
      <c r="AP633" s="122"/>
      <c r="AZ633" s="122"/>
      <c r="BA633" s="122"/>
      <c r="BJ633" s="122"/>
      <c r="BT633" s="122"/>
      <c r="CD633" s="122"/>
      <c r="CN633" s="122"/>
      <c r="CX633" s="122"/>
      <c r="DH633" s="122"/>
      <c r="DR633" s="122"/>
      <c r="EB633" s="122"/>
      <c r="EL633" s="122"/>
      <c r="EV633" s="122"/>
      <c r="FF633" s="122"/>
      <c r="FP633" s="122"/>
      <c r="FZ633" s="122"/>
      <c r="GJ633" s="122"/>
      <c r="GT633" s="122"/>
      <c r="HD633" s="122"/>
      <c r="HN633" s="122"/>
      <c r="HX633" s="122"/>
    </row>
    <row xmlns:x14ac="http://schemas.microsoft.com/office/spreadsheetml/2009/9/ac" r="634" s="3" customFormat="true" x14ac:dyDescent="0.25">
      <c r="A634" s="376"/>
      <c r="B634" s="122"/>
      <c r="L634" s="122"/>
      <c r="V634" s="122"/>
      <c r="AF634" s="122"/>
      <c r="AP634" s="122"/>
      <c r="AZ634" s="122"/>
      <c r="BA634" s="122"/>
      <c r="BJ634" s="122"/>
      <c r="BT634" s="122"/>
      <c r="CD634" s="122"/>
      <c r="CN634" s="122"/>
      <c r="CX634" s="122"/>
      <c r="DH634" s="122"/>
      <c r="DR634" s="122"/>
      <c r="EB634" s="122"/>
      <c r="EL634" s="122"/>
      <c r="EV634" s="122"/>
      <c r="FF634" s="122"/>
      <c r="FP634" s="122"/>
      <c r="FZ634" s="122"/>
      <c r="GJ634" s="122"/>
      <c r="GT634" s="122"/>
      <c r="HD634" s="122"/>
      <c r="HN634" s="122"/>
      <c r="HX634" s="122"/>
    </row>
    <row xmlns:x14ac="http://schemas.microsoft.com/office/spreadsheetml/2009/9/ac" r="635" s="3" customFormat="true" x14ac:dyDescent="0.25">
      <c r="A635" s="376"/>
      <c r="B635" s="122"/>
      <c r="L635" s="122"/>
      <c r="V635" s="122"/>
      <c r="AF635" s="122"/>
      <c r="AP635" s="122"/>
      <c r="AZ635" s="122"/>
      <c r="BA635" s="122"/>
      <c r="BJ635" s="122"/>
      <c r="BT635" s="122"/>
      <c r="CD635" s="122"/>
      <c r="CN635" s="122"/>
      <c r="CX635" s="122"/>
      <c r="DH635" s="122"/>
      <c r="DR635" s="122"/>
      <c r="EB635" s="122"/>
      <c r="EL635" s="122"/>
      <c r="EV635" s="122"/>
      <c r="FF635" s="122"/>
      <c r="FP635" s="122"/>
      <c r="FZ635" s="122"/>
      <c r="GJ635" s="122"/>
      <c r="GT635" s="122"/>
      <c r="HD635" s="122"/>
      <c r="HN635" s="122"/>
      <c r="HX635" s="122"/>
    </row>
    <row xmlns:x14ac="http://schemas.microsoft.com/office/spreadsheetml/2009/9/ac" r="636" s="3" customFormat="true" x14ac:dyDescent="0.25">
      <c r="A636" s="376"/>
      <c r="B636" s="122"/>
      <c r="L636" s="122"/>
      <c r="V636" s="122"/>
      <c r="AF636" s="122"/>
      <c r="AP636" s="122"/>
      <c r="AZ636" s="122"/>
      <c r="BA636" s="122"/>
      <c r="BJ636" s="122"/>
      <c r="BT636" s="122"/>
      <c r="CD636" s="122"/>
      <c r="CN636" s="122"/>
      <c r="CX636" s="122"/>
      <c r="DH636" s="122"/>
      <c r="DR636" s="122"/>
      <c r="EB636" s="122"/>
      <c r="EL636" s="122"/>
      <c r="EV636" s="122"/>
      <c r="FF636" s="122"/>
      <c r="FP636" s="122"/>
      <c r="FZ636" s="122"/>
      <c r="GJ636" s="122"/>
      <c r="GT636" s="122"/>
      <c r="HD636" s="122"/>
      <c r="HN636" s="122"/>
      <c r="HX636" s="122"/>
    </row>
    <row xmlns:x14ac="http://schemas.microsoft.com/office/spreadsheetml/2009/9/ac" r="637" s="3" customFormat="true" x14ac:dyDescent="0.25">
      <c r="A637" s="376"/>
      <c r="B637" s="122"/>
      <c r="L637" s="122"/>
      <c r="V637" s="122"/>
      <c r="AF637" s="122"/>
      <c r="AP637" s="122"/>
      <c r="AZ637" s="122"/>
      <c r="BA637" s="122"/>
      <c r="BJ637" s="122"/>
      <c r="BT637" s="122"/>
      <c r="CD637" s="122"/>
      <c r="CN637" s="122"/>
      <c r="CX637" s="122"/>
      <c r="DH637" s="122"/>
      <c r="DR637" s="122"/>
      <c r="EB637" s="122"/>
      <c r="EL637" s="122"/>
      <c r="EV637" s="122"/>
      <c r="FF637" s="122"/>
      <c r="FP637" s="122"/>
      <c r="FZ637" s="122"/>
      <c r="GJ637" s="122"/>
      <c r="GT637" s="122"/>
      <c r="HD637" s="122"/>
      <c r="HN637" s="122"/>
      <c r="HX637" s="122"/>
    </row>
    <row xmlns:x14ac="http://schemas.microsoft.com/office/spreadsheetml/2009/9/ac" r="638" s="3" customFormat="true" x14ac:dyDescent="0.25">
      <c r="A638" s="376"/>
      <c r="B638" s="122"/>
      <c r="L638" s="122"/>
      <c r="V638" s="122"/>
      <c r="AF638" s="122"/>
      <c r="AP638" s="122"/>
      <c r="AZ638" s="122"/>
      <c r="BA638" s="122"/>
      <c r="BJ638" s="122"/>
      <c r="BT638" s="122"/>
      <c r="CD638" s="122"/>
      <c r="CN638" s="122"/>
      <c r="CX638" s="122"/>
      <c r="DH638" s="122"/>
      <c r="DR638" s="122"/>
      <c r="EB638" s="122"/>
      <c r="EL638" s="122"/>
      <c r="EV638" s="122"/>
      <c r="FF638" s="122"/>
      <c r="FP638" s="122"/>
      <c r="FZ638" s="122"/>
      <c r="GJ638" s="122"/>
      <c r="GT638" s="122"/>
      <c r="HD638" s="122"/>
      <c r="HN638" s="122"/>
      <c r="HX638" s="122"/>
    </row>
    <row xmlns:x14ac="http://schemas.microsoft.com/office/spreadsheetml/2009/9/ac" r="639" s="3" customFormat="true" x14ac:dyDescent="0.25">
      <c r="A639" s="376"/>
      <c r="B639" s="122"/>
      <c r="L639" s="122"/>
      <c r="V639" s="122"/>
      <c r="AF639" s="122"/>
      <c r="AP639" s="122"/>
      <c r="AZ639" s="122"/>
      <c r="BA639" s="122"/>
      <c r="BJ639" s="122"/>
      <c r="BT639" s="122"/>
      <c r="CD639" s="122"/>
      <c r="CN639" s="122"/>
      <c r="CX639" s="122"/>
      <c r="DH639" s="122"/>
      <c r="DR639" s="122"/>
      <c r="EB639" s="122"/>
      <c r="EL639" s="122"/>
      <c r="EV639" s="122"/>
      <c r="FF639" s="122"/>
      <c r="FP639" s="122"/>
      <c r="FZ639" s="122"/>
      <c r="GJ639" s="122"/>
      <c r="GT639" s="122"/>
      <c r="HD639" s="122"/>
      <c r="HN639" s="122"/>
      <c r="HX639" s="122"/>
    </row>
    <row xmlns:x14ac="http://schemas.microsoft.com/office/spreadsheetml/2009/9/ac" r="640" s="3" customFormat="true" x14ac:dyDescent="0.25">
      <c r="A640" s="376"/>
      <c r="B640" s="122"/>
      <c r="L640" s="122"/>
      <c r="V640" s="122"/>
      <c r="AF640" s="122"/>
      <c r="AP640" s="122"/>
      <c r="AZ640" s="122"/>
      <c r="BA640" s="122"/>
      <c r="BJ640" s="122"/>
      <c r="BT640" s="122"/>
      <c r="CD640" s="122"/>
      <c r="CN640" s="122"/>
      <c r="CX640" s="122"/>
      <c r="DH640" s="122"/>
      <c r="DR640" s="122"/>
      <c r="EB640" s="122"/>
      <c r="EL640" s="122"/>
      <c r="EV640" s="122"/>
      <c r="FF640" s="122"/>
      <c r="FP640" s="122"/>
      <c r="FZ640" s="122"/>
      <c r="GJ640" s="122"/>
      <c r="GT640" s="122"/>
      <c r="HD640" s="122"/>
      <c r="HN640" s="122"/>
      <c r="HX640" s="122"/>
    </row>
  </sheetData>
  <mergeCells count="3">
    <mergeCell ref="C27:I27"/>
    <mergeCell ref="BA27:BG27"/>
    <mergeCell ref="A2:A3"/>
  </mergeCells>
  <hyperlinks>
    <hyperlink ref="A4" location="myrangeS0" display="myrangeS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2024-04-24T06:13:26Z</dcterms:modified>
</cp:coreProperties>
</file>